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bcelik\Desktop\"/>
    </mc:Choice>
  </mc:AlternateContent>
  <xr:revisionPtr revIDLastSave="0" documentId="8_{96F105B0-B119-47C0-862F-4BF47D8B59CF}" xr6:coauthVersionLast="47" xr6:coauthVersionMax="47" xr10:uidLastSave="{00000000-0000-0000-0000-000000000000}"/>
  <bookViews>
    <workbookView xWindow="-120" yWindow="-120" windowWidth="29040" windowHeight="15840" firstSheet="1" activeTab="1" xr2:uid="{00000000-000D-0000-FFFF-FFFF00000000}"/>
  </bookViews>
  <sheets>
    <sheet name="2019 Hizmet Tarifesi" sheetId="6" state="hidden" r:id="rId1"/>
    <sheet name="2022 hizmet tarifesi" sheetId="7" r:id="rId2"/>
  </sheets>
  <definedNames>
    <definedName name="a">#REF!</definedName>
    <definedName name="_xlnm.Print_Area" localSheetId="1">'2022 hizmet tarifesi'!$B$2:$D$118</definedName>
    <definedName name="_xlnm.Print_Titles" localSheetId="0">'2019 Hizmet Tarifesi'!$6:$6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4" i="6" l="1"/>
  <c r="F73" i="6"/>
  <c r="F72" i="6"/>
  <c r="F70" i="6"/>
  <c r="F69" i="6"/>
  <c r="F66" i="6"/>
  <c r="F65" i="6"/>
  <c r="F64" i="6"/>
  <c r="F37" i="6"/>
  <c r="F36" i="6"/>
  <c r="F35" i="6"/>
  <c r="F34" i="6"/>
  <c r="F33" i="6"/>
  <c r="F30" i="6"/>
  <c r="F26" i="6"/>
  <c r="F24" i="6" l="1"/>
  <c r="F15" i="6"/>
  <c r="F14" i="6"/>
  <c r="F13" i="6"/>
  <c r="F11" i="6"/>
  <c r="F10" i="6"/>
  <c r="F8" i="6"/>
</calcChain>
</file>

<file path=xl/sharedStrings.xml><?xml version="1.0" encoding="utf-8"?>
<sst xmlns="http://schemas.openxmlformats.org/spreadsheetml/2006/main" count="314" uniqueCount="280">
  <si>
    <t>Sıra No:</t>
  </si>
  <si>
    <t>HİZMETİN TANIMI</t>
  </si>
  <si>
    <t>2018 YILI TARİFESİ (TL)</t>
  </si>
  <si>
    <t>ARTIŞ (%)</t>
  </si>
  <si>
    <t>YÖNETİM AİDATI VE HİZMET KARŞILIKLARI (AYLIK)</t>
  </si>
  <si>
    <t>İmar durumu (çap) tasdiki  TL/m²</t>
  </si>
  <si>
    <t>Proje tasdiki ve yapı ruhsatı TL/m²</t>
  </si>
  <si>
    <t>Yapı kullanma izin belgesi  TL/m²</t>
  </si>
  <si>
    <t xml:space="preserve">Parsel Aplikasyon Hizmet Bedeli </t>
  </si>
  <si>
    <t>0,50 TL/m2</t>
  </si>
  <si>
    <t>ELEKTRİK SATIŞI</t>
  </si>
  <si>
    <t>DOĞALGAZ SATIŞI</t>
  </si>
  <si>
    <t>Doğal gaz faturalarının tanziminde o aya ait Doğal gaz Satış Fiyat tarifesine göre uygulama yapılır. Ancak, Doğalgaz birim fiyatı Serbest piyasa koşullarında temin edilen doğalgaz alış fiyatı, işletme ve amortisman giderleri , yatırım maliyetleri, sözleşmelere ve taahhütnamelere bağlı asgari ve azami çekiş tarifeleri ile 4646 sayılı Doğal Gaz Piyasası Kanunu hükümlerince yayımlanan yönetmelik, tebliğ ve EPDK Kurul kararlarına bağlı olarak ödenmesi gereken bedellerin toplamından oluşur. Doğalgaz satış fiyatı  tespit kriterleri ile uygulanacak tarife Yönetim kurulunca ayrıca belirlenir.</t>
  </si>
  <si>
    <t>Doğal gaz faturalarının tanziminde o aya ait Doğalgaz Satış Fiyat tarifesine göre uygulama yapılır.(Sözleşmeler ve taahütnamelere bağlı asgari ve azami çekiş tarifeleri ayrıca uygulanır) ( Bölgenin herhangi bir ilave ücret tahakkuku yoktur.)</t>
  </si>
  <si>
    <t>KULLANMA SUYU SATIŞI</t>
  </si>
  <si>
    <t>ATIKSU BEDELİ</t>
  </si>
  <si>
    <t>ATIKSU HİZMET GELİRLERİ</t>
  </si>
  <si>
    <t>• Atıksu  Arıtma Tesisi (AAT) Proje Onayı;Fiziksel (Mekanik)  Q≤50 m3/gün) :</t>
  </si>
  <si>
    <t>• Atıksu  Arıtma Tesisi (AAT) Proje Onayı;Fiziksel+Biyolojik   (Q≤50 m3/gün) :</t>
  </si>
  <si>
    <t>• Atıksu  Arıtma Tesisi (AAT) Proje Onayı;Fiziksel+Kimyasal   (Q≤50 m3/gün)</t>
  </si>
  <si>
    <t>• Atıksu  Arıtma Tesisi (AAT) Proje Onayı;Fiziksel+Kimyasal+Biyolojik (Q≤50 m3/gün) :</t>
  </si>
  <si>
    <t>• Atıksu  Arıtma Tesisi (AAT) Proje Onayı;Fiziksel (Mekanik)  (50&lt;Q≤250 m3/gün) :</t>
  </si>
  <si>
    <t>KANTAR ÜCRETLERİ (KDV DAHİL)</t>
  </si>
  <si>
    <t>¨      Traktör, Kamyonet vs. küçük araçlar (TL/AD)</t>
  </si>
  <si>
    <t>¨      Kamyonlar (TL/AD)</t>
  </si>
  <si>
    <t>¨      Treylerler (TL/AD)</t>
  </si>
  <si>
    <t>·        34,5 KV Harici tip kablo başlığı montajı (TL)</t>
  </si>
  <si>
    <t>·        34,5 KV Dahili tip kablo başlığı montajı</t>
  </si>
  <si>
    <t xml:space="preserve">·        400 Volt Yer altı kablo eki </t>
  </si>
  <si>
    <t xml:space="preserve">·        34,5 KV Yer altı kablo eki </t>
  </si>
  <si>
    <t>* Danıştay 10. Dairesinin 05.07.2017 tarihli kararına uygun olarak düzenlenmiştir.</t>
  </si>
  <si>
    <t>2019 YILI TARİFESİ (TL)</t>
  </si>
  <si>
    <t>Tankerle su satışı hizmet bedeli</t>
  </si>
  <si>
    <t>İMAR HİZMETLERİ</t>
  </si>
  <si>
    <t>Doğalgaz Altyapı Hasar Ücreti</t>
  </si>
  <si>
    <t>Bölge Doğal gaz dağıtım hattına verilen zararlar için uygulanır.Hasarlı hattın tamiri için  kullanılan malzeme , işçilik  ve atmosfere kaçan doğalgaz bedeli ayrıca tahsil edilir.</t>
  </si>
  <si>
    <t>Hat Bağlama açma bedeli (Bu iş ve işlemler için malzeme ücreti ayrıca tahsil edilir.)</t>
  </si>
  <si>
    <t>Ön arıtma tesisleri proje onay bedeli; Ön arıtma kuran katılımcılar, arıtma tesislerine ilişkin teknik bilgeileri içeren proje dosyasını Bölgemize onaylatır.</t>
  </si>
  <si>
    <t>Çevre ve Şehircilik Bakanlığı 2017 yılı asgari fiyat tarifesi 2018 ocak ayında yenilenecektir.</t>
  </si>
  <si>
    <t>Çevre ve Şehircilik Bakanlığı 2018 yılı asgari fiyat tarifesi 2019 ocak ayında yenilenecektir.</t>
  </si>
  <si>
    <t>• Atıksu  Arıtma Tesisi (AAT) Proje Onayı;Fiziksel +Kimyasal   (50&lt;Q≤250 m3/gün) :</t>
  </si>
  <si>
    <t>• Atıksu  Arıtma Tesisi (AAT) Proje Onayı;Fiziksel +Kimyasal   +Biyolojik   (50&lt;Q≤250 m3/gün) :</t>
  </si>
  <si>
    <t>Yeni kurulan Çevre Analiz Laboratuvarında verilecek hizmetlere ilişkin tarifedir. Bölgemiz sınırları içerisindeki tüm kurum, kuruluş ve tesislere; Çevre Ve Şehircilik Bakanlığı Asgari Fiyat Tarifesi üzerinden %50 indirimle, Bölgemiz dışındaki tüm kurum, kuruluş ve tesislerin çevre mevzuatı kapsamı dışındaki analizler için;Çevre Ve Şehircilik Bakanlığı Asgari Fiyat Tarifesi üzerinden %25 indirimle, Çevre mevzuatı kapsamındaki analizler için Çevre Ve Şehircilik Bakanlığı Asgari Fiyat Tarifesi üzerinden hizmet verilecektir.Çevre ve Şehircilik Bakanlığı 2018 yılı asgari fiyat tarifesi 2019 ocak ayında yenilenecektir.</t>
  </si>
  <si>
    <t>Çevre ve Şehircilik Bakanlığı 2018 yılı asgari fiyat tarifesi 2019 ocak ayında yenilenecektir.(Bölge içindeki tesisler için %50 indirim, Bölge dışındaki taleplerde Çevre mevzuatı kapsamı dışındaki analizler için %25 indirim uygulanır.)</t>
  </si>
  <si>
    <t>AKM</t>
  </si>
  <si>
    <t>KOİ</t>
  </si>
  <si>
    <t>TKN</t>
  </si>
  <si>
    <t>PH</t>
  </si>
  <si>
    <t>2019 yılında, 20/2/2001 tarihli ve 4628 sayılı Elektrik Piyasası Kanunu çerçevesinde; Bölgemizce OSB Dağıtım Bedelinin tespiti ve uygulamasına ilişkin olarak EPDK’ya Tek Terimli Dağıtım Bedeli (TT); 1,8 kr/kwh, Sanayi Harici Dağıtım Bedeli (SH)  4,95 kr/kwh olarak teklif edilmiştir. Sanayi Harici Dağıtım Tarifesi 6948 sayılı Sanayi Sicili Kanunu’nun etkinliğinin ve gereğinin sağlanması amacıyla Sanayi ve Teknoloji Bakanlığı’nın yazılı talimatları çerçevesinde ve diğer OSB’lerdeki uygulamalar da dikkate alınmak suretiyle sanayi siciline kayıt yükümlülüğünü yerine getirmeyen sanayiciler için geçerli olacaktır.Ayrıca Sanayi Harici Dağıtım Tarifesi, 6948 sayılı Sanayi Sicili Kanunu’nun etkinliğinin ve gereğinin sağlanması, Sanayinin Geliştirilmesi ve Üretimin Desteklenmesi Amacıyla Bazı Kanun  Hükmünde Kararnamelerde değişiklik Yapılmasına Dair 7033 sayılı Kanun çerçevesinde, Sanayi Sicili Belgesine sahip sanayi işletmelerde elektrik enerjisi satışı üzerinden TRT Payı alınmamasına devam edilmektedir.Bölgemiz, 2019 yılında  4628 sayılı Elektrik Piyasası Kanunu çerçevesinde 1 Nisan 2018 tarihine kadar enerji alış bedelinin tespiti ve uygulamasına ilişkin olarak EPDK’nın yayımlamış olduğu ulusal tarifeye göre sabit fiyat uygulaması ile enerji birim fiyatını belirliyordu.1 Nisan 2018 tarihinden itibaren yürürlüğe giren  Son Kaynak Tedarik Tarifesine uygun olarak, aylık değişken PTF(Piyasa Takas Fiyatı) ve YEKDEM (Yenilenebilir Enerji Kaynakları Destekleme Mekanizması) fiyatlarındaki oluşuma göre belirlemektedir.Her ay EPDK'nın ilan ettiği PTF ve YEKDEM  fiyatlarına , %1,5 KBK ilave edilerek aylık enerji birim fiyat tespit edilmektedir.</t>
  </si>
  <si>
    <t xml:space="preserve">ELEKTRİK İŞLETME HİZMETLERİ </t>
  </si>
  <si>
    <t>·        34,5 KV Akım trafosu montaj ve demontajı</t>
  </si>
  <si>
    <t>·        Koruma Toprak direnç ölçümü ve raporlama</t>
  </si>
  <si>
    <t>·        İşletme Toprak direnç ölçümü ve raporlama</t>
  </si>
  <si>
    <t>·        Paratoner Toprak direnç ölçümü ve raporlama</t>
  </si>
  <si>
    <t>Yapı Denetim Hizmet Bedeli İlgili İdare Payı</t>
  </si>
  <si>
    <t xml:space="preserve">29/06/2001 tarihli ve 4708 sayılı Yapı Denetim Hakkında Kanunu 4. Maddesine göre sözleşme hizmet bedelinin % 3' ü idareye ödeme olarak yapılacaktır. </t>
  </si>
  <si>
    <t>KANALİZASYON GÖRÜNTÜLEME ÜCRETLERİ</t>
  </si>
  <si>
    <t xml:space="preserve">Kanalizasyon hatlarından görüntüleme robotu ile yapılacak görüntüleme hizmetleri için görüntülenen hat uzunluğu metre başına belirlenen bedeldir. </t>
  </si>
  <si>
    <t xml:space="preserve">ÇEVRE ANALİZ LABORATUVARI ÜCRETLERİ </t>
  </si>
  <si>
    <t>Bölgede üretime geçen yada  inşaatı devam eden, çap alan  katılımcılardan parsellerin her m2 si için aylık (TL/M2) *</t>
  </si>
  <si>
    <t xml:space="preserve">  -     </t>
  </si>
  <si>
    <t xml:space="preserve">2018 yılında, Elektrik Piyasası Kanunu çerçevesinde; Bölgemizce OSB Dağıtım Bedelinin tespiti ve uygulamasına ilişkin olarak EPDK’ya Tek Terimli Dağıtım Bedeli (TT); 1,36 kr/kwh, Sanayi Harici Dağıtım Bedeli (SH) 2017 yılında olduğu gibi  3,504 kr/kwh olarak teklif edilmiştir. Sanayi Harici Dağıtım Tarifesi 6948 sayılı Sanayi Sicili Kanunu’nun etkinliğinin ve gereğinin sağlanması amacıyla Bilim, Sanayi ve Teknoloji Bakanlığı’nın yazılı talimatları çerçevesinde ve diğer OSB’lerdeki uygulamalar da dikkate alınmak suretiyle sanayi siciline kayıt yükümlülüğünü yerine getirmeyen sanayiciler için geçerli olacaktır.Ayrıca Sanayi Harici Dağıtım Tarifesi, 6948 sayılı Sanayi Sicili Kanunu’nun etkinliğinin ve gereğinin sağlanması, Sanayinin Geliştirilmesi ve Üretimin Desteklenmesi Amacıyla Bazı Kanun  Hükmünde Kararnamelerde değişiklik Yapılmasına Dair 7033 sayılı Kanun çerçevesinde, Sanayi Sicili Belgesine sahip sanayi işletmelerde elektrik enerjisi satışı üzerinden TRT Payı alınmamasına karar verilmiştir.2018 yılında enerji birim fiyatında alınan indirim oranının; indirimsiz ulusal tarife olan 0,205219 TL/kWh üzerinden %1,5 olarak belirlenmesi neticesinde, enerji alış fiyatı tüm gider kalemleri dahil Tek Terimli(TT)= 0,2374 TL/kWh(KDV hariç), Sanayi Harici(SH)=0,2588 TL/kWh(KDV hariç) olarak belirlenmiştir. 2018 yılı içerisinde elektrik piyasasındaki gelişmeler ayrıca takip edilecek, buns göre gerektiğinde fiyat güncellemesi yapılacaktır.                                    </t>
  </si>
  <si>
    <t xml:space="preserve">   -</t>
  </si>
  <si>
    <t xml:space="preserve">Elektrik satışındaki esas, tedarikçiden uygun indirim oranlarıyla alınan enerji fiyatına, uygulama yılında belirlenmiş olan OSB Dağıtım Bedeli,TRT Payı,Enerji Fonu,TEİAŞ İletim Bedeli ve Elektrik Tük. Vergisinin dahil edilmesi suretiyle belirlenen rakamın her ayın sonunda okunan endeks ile çarpılması sonucunda fatura belirlenir. TEİAŞ ile imzalanan revize İletim Sisitemi Bağlantı Anlaşması  gereği, iletim sistemi kullanıcıları için, Güç Kapasitesi parametrelerine Harmonik Bozulma ve Fliker Şiddet standardı da eklenmiştir.
</t>
  </si>
  <si>
    <t xml:space="preserve">OSB Uygulama Yönetmeliği'nin 121/2. maddesine göre, Bölgede faaliyet gösteren katılımcılar, atıksu arıtma tesisi işletme giderlerine ortak olmakla yükümlüdürler. Atıksu arıtma tesisi işletme gideri dikkate alınarak atıksu bedeli metreküp başına 2,25 TL olarak belirlenmiştir.Kullanma suyu miktarı üzerinden katılımcıya yansıtılır. </t>
  </si>
  <si>
    <t xml:space="preserve">  -</t>
  </si>
  <si>
    <t>ANKARA SANAYİ ODASI</t>
  </si>
  <si>
    <t>2. VE 3. ORGANİZE SANAYİ BÖLGESİ</t>
  </si>
  <si>
    <t>2019 YILI HİZMET TARİFESİ</t>
  </si>
  <si>
    <t xml:space="preserve">Aşağıda belirtilen ücretler işçilik ve mobilizasyon karşılığı olup kullanılacak malzemeler ilgili firma tarafından temin edilir. Bölge malzemesi kullanılması halinde fatura karşılığı tahsil edilir. </t>
  </si>
  <si>
    <t>Proje tasdiki ve yapı ruhsatı yenileme TL/m²</t>
  </si>
  <si>
    <t xml:space="preserve">İşyeri Açma Çalışma Ruhsat Bedeli tesisin yer aldığı kapalı alan dikkate alınarak hesaplanmaktadır.Bu hesaplamada     1 -5.000 m2 esas alınmakta olup 5.000 m2 üzerindeki kapalı alan için bedel alınmamaktadır.               </t>
  </si>
  <si>
    <t>Doğal gaz faturalarının tanziminde ilgili aya ait Doğalgaz Satış Fiyat tarifesine göre uygulama yapılır.(Sözleşmeler ve taahütnamelere bağlı asgari ve azami çekiş tarifeleri ayrıca uygulanır ve 4562 sayılı Kanun'un 12/e maddesi uyarınca, ilgili aya ait birim fiyat üzerinden binde beş işletme geliri ilave edilir.)</t>
  </si>
  <si>
    <r>
      <t>Su satışı,  ay sonu okunan endeksler dikkate alınarak fatura edilir  TL / m</t>
    </r>
    <r>
      <rPr>
        <vertAlign val="superscript"/>
        <sz val="11"/>
        <rFont val="Arial"/>
        <family val="2"/>
        <charset val="162"/>
      </rPr>
      <t>3</t>
    </r>
  </si>
  <si>
    <t>T.Fosfor</t>
  </si>
  <si>
    <t>Nitrit</t>
  </si>
  <si>
    <t>Krom +6</t>
  </si>
  <si>
    <t>Yağ-Gres</t>
  </si>
  <si>
    <t>S.Klor</t>
  </si>
  <si>
    <t>T.Klor</t>
  </si>
  <si>
    <t>Amonyum (distilasyon)</t>
  </si>
  <si>
    <t>Amonyum (fenat)</t>
  </si>
  <si>
    <t>Renk</t>
  </si>
  <si>
    <t>Sülfat</t>
  </si>
  <si>
    <t>İletkenlik</t>
  </si>
  <si>
    <t xml:space="preserve">Çözünmüş Oksijen </t>
  </si>
  <si>
    <t>Ağır Metaller (14 ADET)</t>
  </si>
  <si>
    <t>Numune Alma 2 saatlik</t>
  </si>
  <si>
    <t>Numune Alma anlık</t>
  </si>
  <si>
    <t>Kanalizasyon hatlarından görüntüleme robotu ile yapılacak görüntüleme hizmetleri için görüntülenen hat uzunluğu metre başına belirlenen bedeldir. (TL/m)</t>
  </si>
  <si>
    <t>KAMYON (TL/AD)</t>
  </si>
  <si>
    <t>TIR (TL/AD)</t>
  </si>
  <si>
    <t>2.1</t>
  </si>
  <si>
    <t>2.2</t>
  </si>
  <si>
    <t>2.3</t>
  </si>
  <si>
    <t>2.4</t>
  </si>
  <si>
    <t>2.5</t>
  </si>
  <si>
    <t>2.6</t>
  </si>
  <si>
    <t>2.7</t>
  </si>
  <si>
    <t>2.8</t>
  </si>
  <si>
    <t>2.9</t>
  </si>
  <si>
    <t>Parsel Aplikasyon Bedeli (TL/Adet)</t>
  </si>
  <si>
    <t>3</t>
  </si>
  <si>
    <t>3.1</t>
  </si>
  <si>
    <t>3.3</t>
  </si>
  <si>
    <t>3.4</t>
  </si>
  <si>
    <t>3.5</t>
  </si>
  <si>
    <t>KATILIMCI TALEPLERİNE İLİŞKİN DİĞER İŞ VE İŞLEMLERE AİT HİZMETLER</t>
  </si>
  <si>
    <t>Ekspertiz İşlem Bedeli (TL/Adet)</t>
  </si>
  <si>
    <t>2.10</t>
  </si>
  <si>
    <t>2.11</t>
  </si>
  <si>
    <t>İMAR VE ALTYAPI HİZMETLERİ</t>
  </si>
  <si>
    <t>12.1</t>
  </si>
  <si>
    <t>12.2</t>
  </si>
  <si>
    <t>12.3</t>
  </si>
  <si>
    <t>34,5 KV Dahili tip kablo başlığı montajı (TL/adet)</t>
  </si>
  <si>
    <t xml:space="preserve"> 34,5 KV Akım trafosu montaj ve demontajı (TL/adet)</t>
  </si>
  <si>
    <t xml:space="preserve"> 400 Volt Yer altı kablo eki (TL/adet)</t>
  </si>
  <si>
    <t> 34,5 KV Yer altı kablo eki (TL/adet)</t>
  </si>
  <si>
    <t>  Koruma Toprak direnç ölçümü ve raporlama(TL/adet)</t>
  </si>
  <si>
    <t xml:space="preserve"> İşletme Toprak direnç ölçümü ve raporlama(TL/adet)</t>
  </si>
  <si>
    <t>  Paratoner Toprak direnç ölçümü ve raporlama(TL/adet)</t>
  </si>
  <si>
    <t>DOĞALGAZ BEDELİ</t>
  </si>
  <si>
    <t>11.1</t>
  </si>
  <si>
    <t>11.2</t>
  </si>
  <si>
    <t>Tankerle Su Nakliyesi Bedeli (TL/Tanker)</t>
  </si>
  <si>
    <t>Konferans salonu kiralama bedeli (TL/Saat)</t>
  </si>
  <si>
    <t>10</t>
  </si>
  <si>
    <t>10.1</t>
  </si>
  <si>
    <t>10.2</t>
  </si>
  <si>
    <t>11</t>
  </si>
  <si>
    <t>11.3</t>
  </si>
  <si>
    <t>11.4</t>
  </si>
  <si>
    <t>11.5</t>
  </si>
  <si>
    <t>11.6</t>
  </si>
  <si>
    <t>11.7</t>
  </si>
  <si>
    <t>11.8</t>
  </si>
  <si>
    <t>11.9</t>
  </si>
  <si>
    <t>11.10</t>
  </si>
  <si>
    <t>11.11</t>
  </si>
  <si>
    <t>11.12</t>
  </si>
  <si>
    <t>11.13</t>
  </si>
  <si>
    <t>11.14</t>
  </si>
  <si>
    <t>2.12</t>
  </si>
  <si>
    <t>2.13</t>
  </si>
  <si>
    <t>2.14</t>
  </si>
  <si>
    <t>13</t>
  </si>
  <si>
    <t>13.1</t>
  </si>
  <si>
    <t>12.4</t>
  </si>
  <si>
    <t>11.15</t>
  </si>
  <si>
    <t>11.16</t>
  </si>
  <si>
    <t>1000 EURO</t>
  </si>
  <si>
    <t>GES Üretim verilerinin Bölgemiz SCADA sistemine veri aktarımı amacıyla kiralanan GSM Hattının ve Türk Telekoma ait metronet hattının aylık abonelik bedelidir.</t>
  </si>
  <si>
    <t>ASO 2. OSB</t>
  </si>
  <si>
    <t>2022 ÖNGÖRÜLEN (TL)</t>
  </si>
  <si>
    <t>Yapı Kullanma İzin Belgesi  (TL/m²)</t>
  </si>
  <si>
    <t>SU BEDELİ</t>
  </si>
  <si>
    <t>AG Bağlantı Bedeli</t>
  </si>
  <si>
    <t>15-50 kW (Dahil)</t>
  </si>
  <si>
    <t>50-50 kW (Dahil)</t>
  </si>
  <si>
    <t>OG Bağlantı Bedeli</t>
  </si>
  <si>
    <t>AG Kesme – Bağlama Bedeli</t>
  </si>
  <si>
    <t>OG Kesme – Bağlama Bedeli</t>
  </si>
  <si>
    <t>34,5 KV Harici tip kablo başlığı montajı (TL/adet)</t>
  </si>
  <si>
    <t>SU VE DOĞALGAZ İŞLETME HİZMETLERİ</t>
  </si>
  <si>
    <t>Su Sayaç Açma/Kapama Bedeli</t>
  </si>
  <si>
    <t>Doğalgaz İç Tesisat İşlem Bedelleri</t>
  </si>
  <si>
    <t>12.4.1</t>
  </si>
  <si>
    <t>G4, G6 (TL/Adet)</t>
  </si>
  <si>
    <t>12.4.2</t>
  </si>
  <si>
    <t>G10, G16, G25 (TL/Adet)</t>
  </si>
  <si>
    <t>12.4.3</t>
  </si>
  <si>
    <t>G40, G65, G100 (TL/Adet)</t>
  </si>
  <si>
    <t>12.4.4</t>
  </si>
  <si>
    <t>G160, G250, G400 (TL/Adet)</t>
  </si>
  <si>
    <t>12.4.5</t>
  </si>
  <si>
    <t>G400’den büyük (TL/Adet)</t>
  </si>
  <si>
    <t>12.4.6</t>
  </si>
  <si>
    <t>Kolon Hattı (TL/Proje)</t>
  </si>
  <si>
    <t>13.2</t>
  </si>
  <si>
    <t>13.3</t>
  </si>
  <si>
    <t>13.4</t>
  </si>
  <si>
    <t>13.5</t>
  </si>
  <si>
    <t>13.6</t>
  </si>
  <si>
    <t>250 kW üzeri kurulacak GES tesislerden tahsil edilecektir.</t>
  </si>
  <si>
    <t>Doğalgaz Sayaç Açma/Kapama Bedeli</t>
  </si>
  <si>
    <t>2022 YILI HİZMET TARİFESİ</t>
  </si>
  <si>
    <t>1.1</t>
  </si>
  <si>
    <t>1.2</t>
  </si>
  <si>
    <t>2.15</t>
  </si>
  <si>
    <t>3.2</t>
  </si>
  <si>
    <t>11.9.1</t>
  </si>
  <si>
    <t>11.9.2</t>
  </si>
  <si>
    <t>Yeni arsa tahsislerinde alınacaktır.</t>
  </si>
  <si>
    <t>YÖNETİM AİDATI VE HİZMET KARŞILIKLARI</t>
  </si>
  <si>
    <t>2</t>
  </si>
  <si>
    <t>İmar Durum Belgesi (çap) Bedeli  (TL/m²)</t>
  </si>
  <si>
    <t>Planlı Alanlar İmar Yönetmeliğinin 57. maddesi uyarınca tesislerin ;mimari, zemin etüd raporu, statik, mekanik , elektrik , asansör (varsa), peyzaj (varsa) ve  duvar projeleri(varsa) inceleme ve onay bedelidir.</t>
  </si>
  <si>
    <t>Yapı Ruhsatı İş ve İşlemleri(TL/m²)</t>
  </si>
  <si>
    <t>Yapı Ruhsatı Vize İşlemleri (TL/Adet)</t>
  </si>
  <si>
    <t>4708 sayılı Yapı Denetimi Hakkında Kanununa istinaden Yapı Denetim Uygulama Yönetmeliğinde öngörülen hizmet bedellerini karşılamak üzere, Bakanlıkça Defterdarlık Muhasebe Müdürlüğü ve Mal Müdürlüklerinde emanet hesapları açılır. Yapı denetim kuruluşunun hizmet bedelleri, yapı sahibince bu hesaplara yatırılır.</t>
  </si>
  <si>
    <t>Yapı Denetimi Uygulama Yönetmeliğinin 25 inci maddesi gereğince, yapı denetim hizmetine ait her hakediş bedelinin % 3’ü ruhsatı veren ilgili idarenin(OSB), % 3’ü ise, Bakanlık bünyesindeki döner sermaye işletmesi hesaplarına aktarılır.</t>
  </si>
  <si>
    <t xml:space="preserve">OSB Uygulama Yönetmeliğinin 68/4. maddesi kapsamında alınmaktadır. </t>
  </si>
  <si>
    <t>OSB Uygulama Yönetmeliğinin 63 üncü maddesi kapsamındaki iş ve işlemlerin onaylanmasına dair hizmet bedelidir.</t>
  </si>
  <si>
    <t>İşyeri Açma ve Çalışma Ruhsatlarına İlişkin Yönetmelik çerçevesinde,tesisin yer aldığı kapalı alan dikkate alınarak hesaplanmaktadır.Bu hesaplamada 1-5.000 m2 esas alınmakta olup 5.000 m2 üzerindeki kapalı alan için bedel alınmamaktadır.(Belediye Gelirleri Kanununun 84 üncü maddesi)</t>
  </si>
  <si>
    <r>
      <t>Proje Kontrol ve Onay Bedeli</t>
    </r>
    <r>
      <rPr>
        <vertAlign val="superscript"/>
        <sz val="12"/>
        <rFont val="Cambria"/>
        <family val="1"/>
        <charset val="162"/>
      </rPr>
      <t>2</t>
    </r>
    <r>
      <rPr>
        <sz val="12"/>
        <rFont val="Cambria"/>
        <family val="1"/>
        <charset val="162"/>
      </rPr>
      <t xml:space="preserve">
 </t>
    </r>
  </si>
  <si>
    <r>
      <t>İşyeri Açma Çalışma Ruhsat Bedeli (TL/Kapalı Alan m2)</t>
    </r>
    <r>
      <rPr>
        <vertAlign val="superscript"/>
        <sz val="12"/>
        <rFont val="Cambria"/>
        <family val="1"/>
        <charset val="162"/>
      </rPr>
      <t>3</t>
    </r>
  </si>
  <si>
    <r>
      <t>Tevhit / İfraz Bedeli (TL/Adet)</t>
    </r>
    <r>
      <rPr>
        <vertAlign val="superscript"/>
        <sz val="12"/>
        <rFont val="Cambria"/>
        <family val="1"/>
        <charset val="162"/>
      </rPr>
      <t>4</t>
    </r>
  </si>
  <si>
    <r>
      <t xml:space="preserve">Yapı Denetim Hizmet Bedeli İlgili İdare Payı </t>
    </r>
    <r>
      <rPr>
        <vertAlign val="superscript"/>
        <sz val="12"/>
        <rFont val="Cambria"/>
        <family val="1"/>
        <charset val="162"/>
      </rPr>
      <t>5</t>
    </r>
  </si>
  <si>
    <r>
      <t xml:space="preserve">Hafriyat Bedeli (TL/Parsel m2) </t>
    </r>
    <r>
      <rPr>
        <vertAlign val="superscript"/>
        <sz val="12"/>
        <rFont val="Cambria"/>
        <family val="1"/>
        <charset val="162"/>
      </rPr>
      <t>6</t>
    </r>
    <r>
      <rPr>
        <sz val="12"/>
        <rFont val="Cambria"/>
        <family val="1"/>
        <charset val="162"/>
      </rPr>
      <t xml:space="preserve">
</t>
    </r>
  </si>
  <si>
    <r>
      <t>Katılımcıların Tesislerinin Kiralanması ile ilgili İşlemlerin Onaylanmasına Ait Hizmet Bedeli (TL/Kapalı Alan m2)</t>
    </r>
    <r>
      <rPr>
        <vertAlign val="superscript"/>
        <sz val="12"/>
        <rFont val="Cambria"/>
        <family val="1"/>
        <charset val="162"/>
      </rPr>
      <t>7</t>
    </r>
  </si>
  <si>
    <r>
      <t>Numarataj Hizmet Bedeli(TL/adet)</t>
    </r>
    <r>
      <rPr>
        <vertAlign val="superscript"/>
        <sz val="12"/>
        <rFont val="Cambria"/>
        <family val="1"/>
        <charset val="162"/>
      </rPr>
      <t>8</t>
    </r>
  </si>
  <si>
    <t>Tapu Kayıtlarındaki Şerh ve Beyanların Kaldırılmasına Dair Hizmet Bedeli (parsel/adet)</t>
  </si>
  <si>
    <t>01.01.2022 tarihinden itibaren ilk kez uygulanacaktır.</t>
  </si>
  <si>
    <t xml:space="preserve">YOL, ALT VE ÜSTYAPI HASAR BEDELLERİ </t>
  </si>
  <si>
    <r>
      <t>Alt ve Üst Yapı Hasar Bedeli (TL/saat-adam)</t>
    </r>
    <r>
      <rPr>
        <vertAlign val="superscript"/>
        <sz val="12"/>
        <rFont val="Cambria"/>
        <family val="1"/>
        <charset val="162"/>
      </rPr>
      <t>9</t>
    </r>
  </si>
  <si>
    <r>
      <t>Yol Hasar Bedeli</t>
    </r>
    <r>
      <rPr>
        <vertAlign val="superscript"/>
        <sz val="12"/>
        <rFont val="Cambria"/>
        <family val="1"/>
        <charset val="162"/>
      </rPr>
      <t>9</t>
    </r>
  </si>
  <si>
    <t>Bölgemiz yolları tamamen asfaltlandığından, revize edilmek suretiyle 01.01.2022 tarihinden itibaren uygulanmak üzere düzenlenmiştir.</t>
  </si>
  <si>
    <t xml:space="preserve">Katılımcılarımızın tesis inşaatları sırasında neden oldukları altyapı hasarlarında, malzeme, iş makinası kiralama ve işçilik bedelleri hariçtir.
</t>
  </si>
  <si>
    <r>
      <t xml:space="preserve">Atıksu Bedeli (TL/m3) </t>
    </r>
    <r>
      <rPr>
        <vertAlign val="superscript"/>
        <sz val="12"/>
        <rFont val="Cambria"/>
        <family val="1"/>
        <charset val="162"/>
      </rPr>
      <t>11</t>
    </r>
  </si>
  <si>
    <t>OSB Uygulama Yönetmeliğinin 66. maddesi uyarınca, Bölgede faaliyet gösteren katılımcılar, atıksu arıtma tesisi işletme giderlerine iştirak etmekle yükümlüdür. Bu bedel, atıksu arıtma tesisi işletme giderleri dikkate alınmak suretiyle hesaplanmaktadır.</t>
  </si>
  <si>
    <t>Aşağıda dökümü gösterilen ön arıtma tesisleri projelere ait onay bedelleri; ön arıtma tesisi kuran katılımcılar, arıtma tesislerine ilişkin teknik bilgeileri içeren proje dosyasını Bölgemize onaylatır.</t>
  </si>
  <si>
    <t>Çevre, Şehircilik ve İklim Değişiliği Bakanlığının birim fiyat tarifesi aynen uygulanmaktadır. Bu tarife, 01.01.2022 tarihinden itibaren uygulanmak üzere güncellenecektir.</t>
  </si>
  <si>
    <r>
      <t xml:space="preserve">Elektrik Güvence Bedeli </t>
    </r>
    <r>
      <rPr>
        <vertAlign val="superscript"/>
        <sz val="12"/>
        <rFont val="Cambria"/>
        <family val="1"/>
        <charset val="162"/>
      </rPr>
      <t>12</t>
    </r>
  </si>
  <si>
    <r>
      <t xml:space="preserve">Güneş Enerjisi Sistemi Başvuru Bedeli </t>
    </r>
    <r>
      <rPr>
        <vertAlign val="superscript"/>
        <sz val="12"/>
        <rFont val="Cambria"/>
        <family val="1"/>
        <charset val="162"/>
      </rPr>
      <t>13</t>
    </r>
  </si>
  <si>
    <r>
      <t xml:space="preserve">Güneş Enerjisi Sistemi SCADA Altyapı İştirak Bedeli </t>
    </r>
    <r>
      <rPr>
        <vertAlign val="superscript"/>
        <sz val="12"/>
        <rFont val="Cambria"/>
        <family val="1"/>
        <charset val="162"/>
      </rPr>
      <t>15</t>
    </r>
  </si>
  <si>
    <r>
      <t>Güneş Enerjisi Sistemi İletişim ve Hizmet Abone Bedeli (TL/ay)</t>
    </r>
    <r>
      <rPr>
        <vertAlign val="superscript"/>
        <sz val="12"/>
        <rFont val="Cambria"/>
        <family val="1"/>
        <charset val="162"/>
      </rPr>
      <t>14</t>
    </r>
  </si>
  <si>
    <t>GES Üretim Santrallerinin üretim verilerinin TEİAŞ SCADA Sistemine aktarımı amacıyla, Bölgemiz bünyesinde kurulan Scada altyapısına bir kez alınan iştirak bedelidir.</t>
  </si>
  <si>
    <t>-</t>
  </si>
  <si>
    <t>Su Kaçak Tespit  Hizmet Bedeli (TL/adet)</t>
  </si>
  <si>
    <r>
      <t>OSB Uygulama Yönetmeliğinin 61. maddesi Kapsamındaki İş ve İşlemlere Dair Hizmet Bedeli(TL/Kapalı Alan m2)</t>
    </r>
    <r>
      <rPr>
        <vertAlign val="superscript"/>
        <sz val="12"/>
        <rFont val="Cambria"/>
        <family val="1"/>
        <charset val="162"/>
      </rPr>
      <t>16</t>
    </r>
  </si>
  <si>
    <r>
      <t>İşgaliye Bedeli (TL/m2 X ay)</t>
    </r>
    <r>
      <rPr>
        <vertAlign val="superscript"/>
        <sz val="12"/>
        <rFont val="Cambria"/>
        <family val="1"/>
        <charset val="162"/>
      </rPr>
      <t>17</t>
    </r>
  </si>
  <si>
    <t xml:space="preserve">Bölgemize ait atıl durumdaki taşınmazların yatırımcı/katılımcılar tarafından belli bir süre kullanılmasına karşılık alınan aylık hizmet bedelidir. </t>
  </si>
  <si>
    <r>
      <t>Yol Kirletme Temizlik Bedeli (TL/Gün)</t>
    </r>
    <r>
      <rPr>
        <vertAlign val="superscript"/>
        <sz val="12"/>
        <rFont val="Cambria"/>
        <family val="1"/>
        <charset val="162"/>
      </rPr>
      <t>18</t>
    </r>
  </si>
  <si>
    <t xml:space="preserve">Katılımcılara tahsisli parsellerden dolayı Bölge içi yollarda oluşabilecek her türlü kirletmenin Bölgemiz tarafından temizlenmesi hizmetine karşılık alınan hizmet bedelidir. 
</t>
  </si>
  <si>
    <t>13.7</t>
  </si>
  <si>
    <r>
      <t>Konteyner Satışı Bedeli(TL/adet)</t>
    </r>
    <r>
      <rPr>
        <vertAlign val="superscript"/>
        <sz val="12"/>
        <rFont val="Cambria"/>
        <family val="1"/>
        <charset val="162"/>
      </rPr>
      <t>19</t>
    </r>
  </si>
  <si>
    <t>Sıfır Atık Yönetimi uygulamaları kapsamında, Katılımcılarımızın Bölgemizden konteyner talepleri halinde uygulanacaktır.</t>
  </si>
  <si>
    <t xml:space="preserve"> Yönetim Aidatı(Arsa tahsisi yapılan parsellerin herbir m2'si için aylık 0,12 TL/M2 olarak uygulanır.)</t>
  </si>
  <si>
    <r>
      <t xml:space="preserve"> Asfalt Katılım Bedeli (2022 yılında arsa tahsisi yapılan parsellerin herbir m2'si için 3,00 TL/M2 olarak uygulanır.)</t>
    </r>
    <r>
      <rPr>
        <vertAlign val="superscript"/>
        <sz val="12"/>
        <rFont val="Cambria"/>
        <family val="1"/>
        <charset val="162"/>
      </rPr>
      <t>1</t>
    </r>
  </si>
  <si>
    <r>
      <t>Bordür, Kaldırım, Refüj Hasar Bedeli (TL/Mtül)</t>
    </r>
    <r>
      <rPr>
        <vertAlign val="superscript"/>
        <sz val="12"/>
        <rFont val="Cambria"/>
        <family val="1"/>
        <charset val="162"/>
      </rPr>
      <t>9</t>
    </r>
  </si>
  <si>
    <r>
      <t>Su Bedeli (TL / m</t>
    </r>
    <r>
      <rPr>
        <vertAlign val="superscript"/>
        <sz val="12"/>
        <rFont val="Cambria"/>
        <family val="1"/>
        <charset val="162"/>
      </rPr>
      <t xml:space="preserve">3 </t>
    </r>
    <r>
      <rPr>
        <sz val="12"/>
        <rFont val="Cambria"/>
        <family val="1"/>
        <charset val="162"/>
      </rPr>
      <t>)</t>
    </r>
  </si>
  <si>
    <t>Bu hizmet bedellerine ilişkin olarak kullanılan malzemeler ilgili Katılımcılar tarafından temin edilir.</t>
  </si>
  <si>
    <t>ELEKTRİK - DAĞITIM BEDELİ</t>
  </si>
  <si>
    <t>4.1</t>
  </si>
  <si>
    <t>4.2</t>
  </si>
  <si>
    <t xml:space="preserve">Bölgemizin mevcut Elektrik Tedarik Sözleşmesi 01.04.2021 - 01.04.2022 dönemini kapsamaktadır. Buna göre sözleşme dönemi sonunda piyasa koşulları dikkate alınmak suretiyle en uygun ve avantaj fiyatla belirlenecek yeni bir elektrik tedarik sözleşmesi çerçevesinde elektrik satış bedeli uygulamaya konulacaktır. </t>
  </si>
  <si>
    <t xml:space="preserve">Elektrik satış bedeline, OSB dağıtım bedeli,TRT Payı (yeni Kanun düzenlemesiyle yürürlükten kaldırılacaktır),enerji fonu,TEİAŞ iletim bedeli ve Elektrik Tük. vergisi eklenmek suretiyle hesaplanan elektrik bedeli aylık bazda Katılımcılar adına tahakkuk ettirilmektedir.  </t>
  </si>
  <si>
    <t>Tek Terimli Dağıtım Bedeli (TT); 0,05265 TL/kWh, 
Sanayi Harici Dağıtım Bedeli (SH)  0,1445 TL/kWh olarak EPDK onayına sunulmuş bulunmaktadır. EPDK tarafından Bölgemiz dağıtım bedelinin onaylanmasını takiben 01.01.2022 tarihinden itibaren onaylanan dağıtım bedelinin uygulanmasına geçilecektir.</t>
  </si>
  <si>
    <t>OSB Dağıtım Bedeli; Organize Sanayi Bölgelerinin Elektrik Piyasası Faaliyetlerine İlişkin Yönetmelik çerçevesinde Bölgemiz maliyet bileşenleri esas alınmak suretiyle hesaplanarak EPDK'nın onayına sunulmakta ve onayını takiben uygulanmaktadır.</t>
  </si>
  <si>
    <t>İstekli Katılımcının talebi doğrultusunda 2 parselin tevhid/ifrazı için alınan maktu bedeldir. İkiden fazla parselde ilave her parsel için bu tarifenin %10'u ilave edilir.Lihkab (Lisanslı Harita ve Kadastro Büro bedeli hariçtir.</t>
  </si>
  <si>
    <r>
      <t xml:space="preserve">Su Hattı Bağlama Bedeli </t>
    </r>
    <r>
      <rPr>
        <vertAlign val="superscript"/>
        <sz val="12"/>
        <rFont val="Cambria"/>
        <family val="1"/>
        <charset val="162"/>
      </rPr>
      <t>10</t>
    </r>
  </si>
  <si>
    <t>DİPNOT:</t>
  </si>
  <si>
    <t xml:space="preserve">Doğalgaz bedelinin tahakkuk işlemlerinde, aylık bazda Bölgemiz toplam tüketimi dikkate alınmak suretiyle tedarikçi tarafından belirlenen fiyatlar esas alınır. Bu bedele doğalgaz dağıtımıyla ilgili, işletme, amortisman, yatırım ve personel giderlerinin karşılanması için %2  eklenir.(4562 sayılı OSB Kanununun 12/e maddesi, Organize Sanayi Bölgelerinin Doğalgaz Faaliyetlerine İlişkin Usul ve Esaslar kapsamında olmak üzere uygulanır.)   </t>
  </si>
  <si>
    <t>1</t>
  </si>
  <si>
    <t>4</t>
  </si>
  <si>
    <t>5</t>
  </si>
  <si>
    <t>6</t>
  </si>
  <si>
    <t>7</t>
  </si>
  <si>
    <t>8</t>
  </si>
  <si>
    <t>9</t>
  </si>
  <si>
    <t>12</t>
  </si>
  <si>
    <t>14</t>
  </si>
  <si>
    <t>15</t>
  </si>
  <si>
    <t>16</t>
  </si>
  <si>
    <t>17</t>
  </si>
  <si>
    <t>18</t>
  </si>
  <si>
    <t>19</t>
  </si>
  <si>
    <t>20</t>
  </si>
  <si>
    <t>21</t>
  </si>
  <si>
    <t>3000 m² - 10000 m²:1625,00 TL
10001 m² - 20000 m:2275,00 TL
20001 m² - üzeri:3250,00 TL</t>
  </si>
  <si>
    <t>Elektrik Piyasası Tüketici Hizmetleri Yönetmeliğinin 25. ve 26. maddeleri uyarınca (Trafo gücü X 0,6) X (EPDK Güvence Bedeli Birim Fiyatı)</t>
  </si>
  <si>
    <r>
      <t xml:space="preserve">Her yıl elektrik satış bedeli; Son Kaynak Tedarik Tarifesinin Düzenlenmesi Hakkında Tebliğ hükümlerine istinaden,  Son Kaynak Tedariği Tarifesinde belirlenen usul ve esaslar çerçevesinde oluşmaktadır. 
Buna göre elektrik birim fiyatı aşağıdaki bileşenler üzerinden  aylık bazda  belirlenmektedir.
-PTF (Piyasa Takas Fiyatı), 
-YEKDEM (Yenilenebilir Enerji Kaynakları Destekleme Mekanizması), 
-KBK (Kurulca Belirlenen Katsayı)
  ELEKTRİK BİRİM FİYATI </t>
    </r>
    <r>
      <rPr>
        <vertAlign val="superscript"/>
        <sz val="12"/>
        <rFont val="Cambria"/>
        <family val="1"/>
        <charset val="162"/>
      </rPr>
      <t>21</t>
    </r>
    <r>
      <rPr>
        <sz val="12"/>
        <rFont val="Cambria"/>
        <family val="1"/>
        <charset val="162"/>
      </rPr>
      <t xml:space="preserve"> = (YEKDEM + PTF) x KBK
</t>
    </r>
  </si>
  <si>
    <r>
      <t xml:space="preserve">Enerji Piyasası Düzenleme Kurulunun (EPDK)  tarifesidir.
(11.1 - 11.12 maddelerini kapsamaktadır.) </t>
    </r>
    <r>
      <rPr>
        <vertAlign val="superscript"/>
        <sz val="12"/>
        <rFont val="Cambria"/>
        <family val="1"/>
        <charset val="162"/>
      </rPr>
      <t>20</t>
    </r>
  </si>
  <si>
    <t>Enerji Piyasası Düzenleme Kurulunun (EPDK) birim fiyat tarifesi aynen uygulanmaktadır. Bu tarife, 01.01.2022 tarihinden itibaren uygulanmak üzere güncellenecektir.  (11.1 - 11.14 maddelerini kapsamaktadır.)</t>
  </si>
  <si>
    <t>Enerji Piyasası Düzenleme Kurulunun (EPDK) birim fiyat tarifesi aynen uygulanmaktadır. Bu tarife, 01.01.2022 tarihinden itibaren uygulanmak üzere güncellenecektir.  (12.3-12.4 ve alt başlıklarını kapsamaktadır.)</t>
  </si>
  <si>
    <r>
      <t>Yağmur Suyu, Kanalizasyon Hatları ve Menhol Hasar Bedeli (TL/Adet)</t>
    </r>
    <r>
      <rPr>
        <vertAlign val="superscript"/>
        <sz val="12"/>
        <rFont val="Cambria"/>
        <family val="1"/>
        <charset val="162"/>
      </rPr>
      <t>10</t>
    </r>
  </si>
  <si>
    <r>
      <t>Elk, Telekom, Doğalgaz, Su Altyapı Hatları ve Menhol Hasar Bedeli (TL/Adet)</t>
    </r>
    <r>
      <rPr>
        <vertAlign val="superscript"/>
        <sz val="12"/>
        <rFont val="Cambria"/>
        <family val="1"/>
        <charset val="162"/>
      </rPr>
      <t>10</t>
    </r>
  </si>
  <si>
    <t>Tapu İşlemleri Hizmet Bedeli                                                                                            (parsel alanı X güncel arsa tahsis bedeli X 0,001)</t>
  </si>
  <si>
    <t>OSB Uygulama Yönetmeliğinin 61. maddesi çerçevesinde yapılan iş ve işlemlere ait hizmet bedelidir. Talep sahibi taraflardan ayrı ayrı tahsil edilir.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</si>
</sst>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quot;TL&quot;_-;\-* #,##0.00\ &quot;TL&quot;_-;_-* &quot;-&quot;??\ &quot;TL&quot;_-;_-@_-"/>
    <numFmt numFmtId="166" formatCode="#,##0.00\ &quot;TL&quot;"/>
    <numFmt numFmtId="167" formatCode="0.000"/>
  </numFmts>
  <fonts count="15" x14ac:knownFonts="1">
    <font>
      <sz val="10"/>
      <name val="Arial Tur"/>
      <charset val="162"/>
    </font>
    <font>
      <sz val="10"/>
      <name val="Arial Tur"/>
      <charset val="162"/>
    </font>
    <font>
      <sz val="11"/>
      <name val="Arial"/>
      <family val="2"/>
      <charset val="162"/>
    </font>
    <font>
      <b/>
      <sz val="11"/>
      <color indexed="12"/>
      <name val="Arial"/>
      <family val="2"/>
      <charset val="162"/>
    </font>
    <font>
      <b/>
      <sz val="11"/>
      <name val="Arial"/>
      <family val="2"/>
      <charset val="162"/>
    </font>
    <font>
      <sz val="12"/>
      <name val="Cambria"/>
      <family val="1"/>
      <charset val="162"/>
    </font>
    <font>
      <b/>
      <sz val="12"/>
      <name val="Arial Tur"/>
      <charset val="162"/>
    </font>
    <font>
      <vertAlign val="superscript"/>
      <sz val="11"/>
      <name val="Arial"/>
      <family val="2"/>
      <charset val="162"/>
    </font>
    <font>
      <b/>
      <sz val="12"/>
      <name val="Cambria"/>
      <family val="1"/>
      <charset val="162"/>
    </font>
    <font>
      <vertAlign val="superscript"/>
      <sz val="12"/>
      <name val="Cambria"/>
      <family val="1"/>
      <charset val="162"/>
    </font>
    <font>
      <b/>
      <sz val="12"/>
      <color indexed="12"/>
      <name val="Cambria"/>
      <family val="1"/>
      <charset val="162"/>
    </font>
    <font>
      <sz val="10"/>
      <name val="Cambria"/>
      <family val="1"/>
      <charset val="162"/>
    </font>
    <font>
      <sz val="11"/>
      <name val="Cambria"/>
      <family val="1"/>
      <charset val="162"/>
    </font>
    <font>
      <b/>
      <sz val="11"/>
      <name val="Cambria"/>
      <family val="1"/>
      <charset val="162"/>
    </font>
    <font>
      <sz val="8"/>
      <name val="Arial Tur"/>
      <charset val="162"/>
    </font>
  </fonts>
  <fills count="6">
    <fill>
      <patternFill patternType="none"/>
    </fill>
    <fill>
      <patternFill patternType="gray125"/>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71">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hair">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double">
        <color indexed="64"/>
      </left>
      <right style="double">
        <color indexed="64"/>
      </right>
      <top/>
      <bottom style="hair">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style="double">
        <color indexed="64"/>
      </bottom>
      <diagonal/>
    </border>
    <border>
      <left/>
      <right style="double">
        <color indexed="64"/>
      </right>
      <top style="thin">
        <color indexed="64"/>
      </top>
      <bottom style="dashed">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dashed">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221">
    <xf numFmtId="0" fontId="0" fillId="0" borderId="0" xfId="0"/>
    <xf numFmtId="0" fontId="2" fillId="0" borderId="0" xfId="0" applyFont="1" applyBorder="1"/>
    <xf numFmtId="0" fontId="3" fillId="0" borderId="1" xfId="0" applyFont="1" applyBorder="1" applyAlignment="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4" fillId="2" borderId="4" xfId="1" applyNumberFormat="1" applyFont="1" applyFill="1" applyBorder="1" applyAlignment="1">
      <alignment horizontal="center" vertical="center" wrapText="1"/>
    </xf>
    <xf numFmtId="4" fontId="4" fillId="2" borderId="6" xfId="1" applyNumberFormat="1" applyFont="1" applyFill="1" applyBorder="1" applyAlignment="1">
      <alignment horizontal="center" vertical="center" wrapText="1"/>
    </xf>
    <xf numFmtId="4" fontId="4" fillId="2" borderId="10" xfId="1" applyNumberFormat="1" applyFont="1" applyFill="1" applyBorder="1" applyAlignment="1">
      <alignment vertical="center" wrapText="1"/>
    </xf>
    <xf numFmtId="4" fontId="2" fillId="2" borderId="11" xfId="0" applyNumberFormat="1" applyFont="1" applyFill="1" applyBorder="1" applyAlignment="1">
      <alignment horizontal="center" vertical="center"/>
    </xf>
    <xf numFmtId="0" fontId="3" fillId="0" borderId="9" xfId="0" applyFont="1" applyBorder="1" applyAlignment="1">
      <alignment horizontal="center" vertical="center" wrapText="1"/>
    </xf>
    <xf numFmtId="4" fontId="4" fillId="2" borderId="11" xfId="1" applyNumberFormat="1" applyFont="1" applyFill="1" applyBorder="1" applyAlignment="1">
      <alignment vertical="center" wrapText="1"/>
    </xf>
    <xf numFmtId="0" fontId="3" fillId="0" borderId="15" xfId="0" applyFont="1" applyBorder="1" applyAlignment="1">
      <alignment horizontal="center" vertical="center"/>
    </xf>
    <xf numFmtId="0" fontId="2" fillId="0" borderId="16" xfId="0" applyFont="1" applyBorder="1" applyAlignment="1">
      <alignment vertical="center"/>
    </xf>
    <xf numFmtId="4" fontId="2" fillId="0" borderId="10" xfId="1" applyNumberFormat="1" applyFont="1" applyBorder="1" applyAlignment="1">
      <alignment horizontal="right" vertical="center" wrapText="1"/>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2" fillId="0" borderId="18" xfId="0" applyFont="1" applyBorder="1" applyAlignment="1">
      <alignment vertical="center"/>
    </xf>
    <xf numFmtId="4" fontId="2" fillId="0" borderId="21" xfId="1" applyNumberFormat="1" applyFont="1" applyBorder="1" applyAlignment="1">
      <alignment horizontal="right" vertical="center" wrapText="1"/>
    </xf>
    <xf numFmtId="0" fontId="2" fillId="0" borderId="23" xfId="0" applyFont="1" applyFill="1" applyBorder="1" applyAlignment="1">
      <alignment horizontal="left" vertical="center" wrapText="1"/>
    </xf>
    <xf numFmtId="4" fontId="2" fillId="3" borderId="24" xfId="1" applyNumberFormat="1" applyFont="1" applyFill="1" applyBorder="1" applyAlignment="1">
      <alignment horizontal="right" vertical="center" wrapText="1"/>
    </xf>
    <xf numFmtId="4" fontId="2" fillId="3" borderId="25" xfId="1" applyNumberFormat="1" applyFont="1" applyFill="1" applyBorder="1" applyAlignment="1">
      <alignment horizontal="right" vertical="center" wrapText="1"/>
    </xf>
    <xf numFmtId="0" fontId="2" fillId="0" borderId="13" xfId="0" applyFont="1" applyFill="1" applyBorder="1" applyAlignment="1">
      <alignment horizontal="left" vertical="center" wrapText="1"/>
    </xf>
    <xf numFmtId="4" fontId="2" fillId="3" borderId="10" xfId="1" applyNumberFormat="1" applyFont="1" applyFill="1" applyBorder="1" applyAlignment="1">
      <alignment horizontal="right" vertical="center" wrapText="1"/>
    </xf>
    <xf numFmtId="4" fontId="2" fillId="3" borderId="11" xfId="1" applyNumberFormat="1" applyFont="1" applyFill="1" applyBorder="1" applyAlignment="1">
      <alignment horizontal="right"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vertical="center"/>
    </xf>
    <xf numFmtId="0" fontId="4" fillId="2" borderId="17" xfId="0" applyFont="1" applyFill="1" applyBorder="1" applyAlignment="1">
      <alignment horizontal="center"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4" fontId="2" fillId="0" borderId="10" xfId="0" applyNumberFormat="1" applyFont="1" applyBorder="1" applyAlignment="1">
      <alignment vertical="center"/>
    </xf>
    <xf numFmtId="0" fontId="4" fillId="2" borderId="28" xfId="0" applyFont="1" applyFill="1" applyBorder="1" applyAlignment="1">
      <alignment vertical="center"/>
    </xf>
    <xf numFmtId="0" fontId="2" fillId="2" borderId="19" xfId="0" applyFont="1" applyFill="1" applyBorder="1" applyAlignment="1">
      <alignment vertical="center"/>
    </xf>
    <xf numFmtId="166" fontId="2" fillId="0" borderId="10" xfId="1" applyNumberFormat="1" applyFont="1" applyBorder="1" applyAlignment="1">
      <alignment vertical="center" wrapText="1"/>
    </xf>
    <xf numFmtId="166" fontId="2" fillId="0" borderId="31" xfId="1" applyNumberFormat="1" applyFont="1" applyBorder="1" applyAlignment="1">
      <alignment vertical="center" wrapText="1"/>
    </xf>
    <xf numFmtId="0" fontId="3" fillId="0" borderId="0" xfId="0" applyFont="1" applyBorder="1" applyAlignment="1">
      <alignment horizontal="center"/>
    </xf>
    <xf numFmtId="4" fontId="2" fillId="0" borderId="0" xfId="0" applyNumberFormat="1" applyFont="1" applyBorder="1"/>
    <xf numFmtId="0" fontId="2" fillId="2" borderId="17" xfId="0" applyFont="1" applyFill="1" applyBorder="1" applyAlignment="1">
      <alignment vertical="center"/>
    </xf>
    <xf numFmtId="0" fontId="2" fillId="0" borderId="32" xfId="0" applyFont="1" applyBorder="1" applyAlignment="1">
      <alignment horizontal="left" vertical="center" wrapText="1"/>
    </xf>
    <xf numFmtId="4" fontId="2" fillId="0" borderId="19" xfId="0" applyNumberFormat="1" applyFont="1" applyBorder="1" applyAlignment="1">
      <alignment horizontal="right" vertical="center"/>
    </xf>
    <xf numFmtId="4" fontId="2" fillId="0" borderId="22" xfId="0" applyNumberFormat="1" applyFont="1" applyBorder="1" applyAlignment="1">
      <alignment horizontal="right" vertical="center"/>
    </xf>
    <xf numFmtId="0" fontId="4" fillId="2" borderId="14" xfId="0" applyFont="1" applyFill="1" applyBorder="1" applyAlignment="1">
      <alignment vertical="center"/>
    </xf>
    <xf numFmtId="4" fontId="4" fillId="2" borderId="5"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164" fontId="2" fillId="0" borderId="29" xfId="2" applyFont="1" applyBorder="1" applyAlignment="1">
      <alignment vertical="center"/>
    </xf>
    <xf numFmtId="164" fontId="2" fillId="0" borderId="27" xfId="2" applyFont="1" applyBorder="1" applyAlignment="1">
      <alignment vertical="center"/>
    </xf>
    <xf numFmtId="4" fontId="2" fillId="0" borderId="10" xfId="1" applyNumberFormat="1" applyFont="1" applyFill="1" applyBorder="1" applyAlignment="1">
      <alignment horizontal="left" vertical="top" wrapText="1"/>
    </xf>
    <xf numFmtId="4" fontId="2" fillId="0" borderId="23" xfId="0" applyNumberFormat="1" applyFont="1" applyBorder="1" applyAlignment="1">
      <alignment vertical="top" wrapText="1"/>
    </xf>
    <xf numFmtId="4" fontId="2" fillId="0" borderId="24" xfId="0" applyNumberFormat="1" applyFont="1" applyBorder="1" applyAlignment="1">
      <alignment vertical="top" wrapText="1"/>
    </xf>
    <xf numFmtId="0" fontId="2" fillId="0" borderId="23" xfId="0" applyFont="1" applyBorder="1" applyAlignment="1">
      <alignment vertical="top" wrapText="1"/>
    </xf>
    <xf numFmtId="0" fontId="2" fillId="0" borderId="10" xfId="0" applyFont="1" applyBorder="1" applyAlignment="1">
      <alignment vertical="top" wrapText="1"/>
    </xf>
    <xf numFmtId="0" fontId="2" fillId="0" borderId="24" xfId="0" applyFont="1" applyBorder="1" applyAlignment="1">
      <alignment horizontal="center" vertical="center"/>
    </xf>
    <xf numFmtId="0" fontId="2" fillId="0" borderId="10" xfId="0" applyFont="1" applyBorder="1" applyAlignment="1">
      <alignment vertical="center" wrapText="1"/>
    </xf>
    <xf numFmtId="0" fontId="2" fillId="0" borderId="10" xfId="0" applyFont="1" applyFill="1" applyBorder="1" applyAlignment="1">
      <alignment vertical="center"/>
    </xf>
    <xf numFmtId="0" fontId="2" fillId="0" borderId="10" xfId="0" applyFont="1" applyBorder="1" applyAlignment="1">
      <alignment horizontal="left" vertical="top" wrapText="1"/>
    </xf>
    <xf numFmtId="0" fontId="2" fillId="0" borderId="10" xfId="0" applyFont="1" applyBorder="1" applyAlignment="1">
      <alignment horizontal="center" vertical="top" wrapText="1"/>
    </xf>
    <xf numFmtId="0" fontId="2" fillId="0" borderId="10" xfId="0" applyFont="1" applyFill="1" applyBorder="1" applyAlignment="1">
      <alignment vertical="top" wrapText="1"/>
    </xf>
    <xf numFmtId="0" fontId="2" fillId="0" borderId="10" xfId="0" applyFont="1" applyFill="1" applyBorder="1" applyAlignment="1">
      <alignment vertical="top"/>
    </xf>
    <xf numFmtId="0" fontId="5" fillId="0" borderId="10" xfId="0" applyFont="1" applyFill="1" applyBorder="1" applyAlignment="1">
      <alignment vertical="center"/>
    </xf>
    <xf numFmtId="2" fontId="5" fillId="0" borderId="10" xfId="0" applyNumberFormat="1" applyFont="1" applyFill="1" applyBorder="1" applyAlignment="1">
      <alignment vertical="center"/>
    </xf>
    <xf numFmtId="4" fontId="2" fillId="0" borderId="10" xfId="0" applyNumberFormat="1" applyFont="1" applyFill="1" applyBorder="1" applyAlignment="1">
      <alignment vertical="center"/>
    </xf>
    <xf numFmtId="0" fontId="2" fillId="0" borderId="31" xfId="0" applyFont="1" applyBorder="1" applyAlignment="1">
      <alignment vertical="center" wrapText="1"/>
    </xf>
    <xf numFmtId="166" fontId="2" fillId="0" borderId="10" xfId="1" applyNumberFormat="1" applyFont="1" applyBorder="1" applyAlignment="1">
      <alignment horizontal="right" vertical="center" wrapText="1"/>
    </xf>
    <xf numFmtId="166" fontId="2" fillId="0" borderId="31" xfId="1" applyNumberFormat="1" applyFont="1" applyBorder="1" applyAlignment="1">
      <alignment horizontal="right" vertical="center" wrapText="1"/>
    </xf>
    <xf numFmtId="0" fontId="6" fillId="0" borderId="0" xfId="0" applyFont="1"/>
    <xf numFmtId="4" fontId="2" fillId="0" borderId="24" xfId="0" applyNumberFormat="1" applyFont="1" applyBorder="1" applyAlignment="1">
      <alignment horizontal="center" vertical="center"/>
    </xf>
    <xf numFmtId="3" fontId="2" fillId="0" borderId="22" xfId="0" applyNumberFormat="1" applyFont="1" applyBorder="1" applyAlignment="1">
      <alignment horizontal="center" vertical="center"/>
    </xf>
    <xf numFmtId="3" fontId="2" fillId="0" borderId="11" xfId="0" applyNumberFormat="1" applyFont="1" applyBorder="1" applyAlignment="1">
      <alignment horizontal="center" vertical="center"/>
    </xf>
    <xf numFmtId="4" fontId="4" fillId="2" borderId="12" xfId="1" applyNumberFormat="1" applyFont="1" applyFill="1" applyBorder="1" applyAlignment="1">
      <alignment horizontal="center" vertical="center" wrapText="1"/>
    </xf>
    <xf numFmtId="4" fontId="4" fillId="2" borderId="20" xfId="1" applyNumberFormat="1" applyFont="1" applyFill="1" applyBorder="1" applyAlignment="1">
      <alignment horizontal="center" vertical="center" wrapText="1"/>
    </xf>
    <xf numFmtId="3" fontId="2" fillId="0" borderId="10" xfId="0" applyNumberFormat="1" applyFont="1" applyBorder="1" applyAlignment="1">
      <alignment horizontal="center" vertical="center"/>
    </xf>
    <xf numFmtId="4" fontId="4" fillId="2" borderId="10" xfId="1" applyNumberFormat="1" applyFont="1" applyFill="1" applyBorder="1" applyAlignment="1">
      <alignment horizontal="center" vertical="center" wrapText="1"/>
    </xf>
    <xf numFmtId="4" fontId="2" fillId="0" borderId="10" xfId="0" applyNumberFormat="1" applyFont="1" applyBorder="1" applyAlignment="1">
      <alignment horizontal="center" vertical="center"/>
    </xf>
    <xf numFmtId="4" fontId="4" fillId="0" borderId="10" xfId="1" applyNumberFormat="1" applyFont="1" applyFill="1" applyBorder="1" applyAlignment="1">
      <alignment horizontal="center" vertical="top" wrapText="1"/>
    </xf>
    <xf numFmtId="4" fontId="4" fillId="0" borderId="10" xfId="1"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xf>
    <xf numFmtId="4" fontId="4" fillId="2" borderId="30" xfId="1" applyNumberFormat="1" applyFont="1" applyFill="1" applyBorder="1" applyAlignment="1">
      <alignment horizontal="center" vertical="center" wrapText="1"/>
    </xf>
    <xf numFmtId="0" fontId="0" fillId="0" borderId="10" xfId="0" applyFont="1" applyBorder="1" applyAlignment="1">
      <alignment horizontal="center"/>
    </xf>
    <xf numFmtId="3" fontId="2" fillId="0" borderId="31" xfId="0" applyNumberFormat="1" applyFont="1" applyBorder="1" applyAlignment="1">
      <alignment horizontal="center" vertical="center"/>
    </xf>
    <xf numFmtId="4" fontId="2" fillId="0" borderId="10" xfId="1" applyNumberFormat="1" applyFont="1" applyBorder="1" applyAlignment="1">
      <alignment horizontal="right" vertical="center" wrapText="1" indent="1"/>
    </xf>
    <xf numFmtId="0" fontId="4" fillId="0" borderId="10" xfId="0"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8" fillId="0" borderId="0" xfId="0" applyFont="1"/>
    <xf numFmtId="0" fontId="11" fillId="0" borderId="0" xfId="0" applyFont="1" applyFill="1"/>
    <xf numFmtId="0" fontId="5" fillId="0" borderId="0" xfId="0" applyFont="1" applyFill="1"/>
    <xf numFmtId="0" fontId="12" fillId="0" borderId="0" xfId="0" applyFont="1" applyBorder="1"/>
    <xf numFmtId="49" fontId="8" fillId="0" borderId="36" xfId="0" applyNumberFormat="1" applyFont="1" applyFill="1" applyBorder="1" applyAlignment="1">
      <alignment horizontal="left" vertical="center" wrapText="1"/>
    </xf>
    <xf numFmtId="49" fontId="8" fillId="4" borderId="36" xfId="0" applyNumberFormat="1" applyFont="1" applyFill="1" applyBorder="1" applyAlignment="1">
      <alignment horizontal="left" vertical="center"/>
    </xf>
    <xf numFmtId="0" fontId="11" fillId="4" borderId="0" xfId="0" applyFont="1" applyFill="1"/>
    <xf numFmtId="0" fontId="8" fillId="2" borderId="37" xfId="0" applyFont="1" applyFill="1" applyBorder="1" applyAlignment="1">
      <alignment vertical="center"/>
    </xf>
    <xf numFmtId="0" fontId="5" fillId="0" borderId="37" xfId="0" applyFont="1" applyFill="1" applyBorder="1" applyAlignment="1">
      <alignment vertical="center"/>
    </xf>
    <xf numFmtId="0" fontId="5" fillId="4" borderId="37" xfId="0" applyFont="1" applyFill="1" applyBorder="1" applyAlignment="1">
      <alignment horizontal="left" vertical="center" wrapText="1"/>
    </xf>
    <xf numFmtId="4" fontId="5" fillId="0" borderId="37" xfId="0" applyNumberFormat="1" applyFont="1" applyFill="1" applyBorder="1" applyAlignment="1">
      <alignment vertical="top" wrapText="1"/>
    </xf>
    <xf numFmtId="0" fontId="5" fillId="0" borderId="37" xfId="0" applyFont="1" applyFill="1" applyBorder="1" applyAlignment="1">
      <alignment vertical="center" wrapText="1"/>
    </xf>
    <xf numFmtId="0" fontId="5" fillId="0" borderId="37" xfId="0" applyFont="1" applyFill="1" applyBorder="1" applyAlignment="1">
      <alignment vertical="top" wrapText="1"/>
    </xf>
    <xf numFmtId="0" fontId="5" fillId="0" borderId="37" xfId="0" applyFont="1" applyFill="1" applyBorder="1" applyAlignment="1">
      <alignment horizontal="left" vertical="top" wrapText="1"/>
    </xf>
    <xf numFmtId="0" fontId="5" fillId="0" borderId="37" xfId="0" applyFont="1" applyFill="1" applyBorder="1"/>
    <xf numFmtId="0" fontId="8" fillId="2" borderId="37" xfId="0" applyFont="1" applyFill="1" applyBorder="1" applyAlignment="1">
      <alignment vertical="center" wrapText="1"/>
    </xf>
    <xf numFmtId="0" fontId="5" fillId="0" borderId="37" xfId="0" applyFont="1" applyFill="1" applyBorder="1" applyAlignment="1">
      <alignment wrapText="1"/>
    </xf>
    <xf numFmtId="2" fontId="8" fillId="2" borderId="41" xfId="1" applyNumberFormat="1" applyFont="1" applyFill="1" applyBorder="1" applyAlignment="1">
      <alignment horizontal="right" vertical="center" wrapText="1"/>
    </xf>
    <xf numFmtId="2" fontId="5" fillId="4" borderId="41" xfId="0" applyNumberFormat="1" applyFont="1" applyFill="1" applyBorder="1" applyAlignment="1">
      <alignment horizontal="right" vertical="center"/>
    </xf>
    <xf numFmtId="167" fontId="5" fillId="0" borderId="41" xfId="0" applyNumberFormat="1" applyFont="1" applyFill="1" applyBorder="1" applyAlignment="1">
      <alignment horizontal="right" vertical="center"/>
    </xf>
    <xf numFmtId="2" fontId="8" fillId="2" borderId="41" xfId="0" applyNumberFormat="1" applyFont="1" applyFill="1" applyBorder="1" applyAlignment="1">
      <alignment horizontal="right" vertical="center"/>
    </xf>
    <xf numFmtId="2" fontId="5" fillId="2" borderId="41" xfId="0" applyNumberFormat="1" applyFont="1" applyFill="1" applyBorder="1" applyAlignment="1">
      <alignment vertical="center"/>
    </xf>
    <xf numFmtId="2" fontId="5" fillId="2" borderId="41" xfId="0" applyNumberFormat="1" applyFont="1" applyFill="1" applyBorder="1" applyAlignment="1">
      <alignment horizontal="right" vertical="center"/>
    </xf>
    <xf numFmtId="0" fontId="5" fillId="0" borderId="42" xfId="0" applyFont="1" applyBorder="1" applyAlignment="1">
      <alignment horizontal="justify" vertical="center"/>
    </xf>
    <xf numFmtId="4" fontId="5" fillId="0" borderId="41" xfId="0" applyNumberFormat="1" applyFont="1" applyFill="1" applyBorder="1" applyAlignment="1">
      <alignment vertical="center"/>
    </xf>
    <xf numFmtId="2" fontId="5" fillId="0" borderId="41" xfId="1" applyNumberFormat="1" applyFont="1" applyFill="1" applyBorder="1" applyAlignment="1">
      <alignment horizontal="right" vertical="center" wrapText="1"/>
    </xf>
    <xf numFmtId="2" fontId="5" fillId="0" borderId="41" xfId="2" applyNumberFormat="1" applyFont="1" applyFill="1" applyBorder="1" applyAlignment="1">
      <alignment horizontal="right" vertical="center"/>
    </xf>
    <xf numFmtId="2" fontId="5" fillId="0" borderId="43" xfId="0" applyNumberFormat="1" applyFont="1" applyFill="1" applyBorder="1" applyAlignment="1">
      <alignment horizontal="right" vertical="center"/>
    </xf>
    <xf numFmtId="2" fontId="5" fillId="0" borderId="44" xfId="0" applyNumberFormat="1" applyFont="1" applyFill="1" applyBorder="1" applyAlignment="1">
      <alignment horizontal="right" vertical="center"/>
    </xf>
    <xf numFmtId="0" fontId="5" fillId="0" borderId="41" xfId="0" applyNumberFormat="1" applyFont="1" applyFill="1" applyBorder="1" applyAlignment="1">
      <alignment horizontal="right" vertical="center"/>
    </xf>
    <xf numFmtId="0" fontId="8" fillId="2" borderId="46" xfId="0" applyFont="1" applyFill="1" applyBorder="1" applyAlignment="1">
      <alignment vertical="center" wrapText="1"/>
    </xf>
    <xf numFmtId="2" fontId="5" fillId="0" borderId="47" xfId="0" applyNumberFormat="1" applyFont="1" applyFill="1" applyBorder="1" applyAlignment="1">
      <alignment horizontal="left"/>
    </xf>
    <xf numFmtId="2" fontId="5" fillId="2" borderId="45" xfId="0" applyNumberFormat="1" applyFont="1" applyFill="1" applyBorder="1" applyAlignment="1">
      <alignment horizontal="right" vertical="center"/>
    </xf>
    <xf numFmtId="2" fontId="5" fillId="0" borderId="41" xfId="0" applyNumberFormat="1" applyFont="1" applyFill="1" applyBorder="1" applyAlignment="1">
      <alignment horizontal="right" vertical="center" wrapText="1"/>
    </xf>
    <xf numFmtId="2" fontId="5" fillId="0" borderId="41" xfId="0" applyNumberFormat="1" applyFont="1" applyFill="1" applyBorder="1" applyAlignment="1">
      <alignment horizontal="right" vertical="center"/>
    </xf>
    <xf numFmtId="2" fontId="5" fillId="2" borderId="37" xfId="0" applyNumberFormat="1" applyFont="1" applyFill="1" applyBorder="1" applyAlignment="1">
      <alignment horizontal="right" vertical="center"/>
    </xf>
    <xf numFmtId="0" fontId="8" fillId="0" borderId="36" xfId="0" applyFont="1" applyFill="1" applyBorder="1" applyAlignment="1">
      <alignment horizontal="center" vertical="center"/>
    </xf>
    <xf numFmtId="49" fontId="5" fillId="0" borderId="36" xfId="0" applyNumberFormat="1" applyFont="1" applyFill="1" applyBorder="1" applyAlignment="1">
      <alignment horizontal="center" vertical="center"/>
    </xf>
    <xf numFmtId="49" fontId="13" fillId="0" borderId="0" xfId="0" applyNumberFormat="1" applyFont="1" applyBorder="1" applyAlignment="1">
      <alignment horizontal="center" vertical="center"/>
    </xf>
    <xf numFmtId="49" fontId="8" fillId="0" borderId="0" xfId="0" applyNumberFormat="1" applyFont="1" applyFill="1" applyBorder="1" applyAlignment="1">
      <alignment horizontal="left" vertical="center"/>
    </xf>
    <xf numFmtId="49" fontId="8" fillId="2" borderId="36" xfId="0" applyNumberFormat="1" applyFont="1" applyFill="1" applyBorder="1" applyAlignment="1">
      <alignment horizontal="left" vertical="center" wrapText="1"/>
    </xf>
    <xf numFmtId="2" fontId="5" fillId="0" borderId="41" xfId="0" applyNumberFormat="1" applyFont="1" applyFill="1" applyBorder="1" applyAlignment="1">
      <alignment horizontal="center" vertical="center" wrapText="1"/>
    </xf>
    <xf numFmtId="0" fontId="11" fillId="0" borderId="0" xfId="0" applyFont="1" applyFill="1" applyAlignment="1">
      <alignment horizontal="left" vertical="center"/>
    </xf>
    <xf numFmtId="0" fontId="8" fillId="2" borderId="36" xfId="0" applyFont="1" applyFill="1" applyBorder="1" applyAlignment="1">
      <alignment horizontal="left" vertical="center" wrapText="1"/>
    </xf>
    <xf numFmtId="0" fontId="5" fillId="0" borderId="42" xfId="0" applyFont="1" applyBorder="1" applyAlignment="1">
      <alignment horizontal="justify" vertical="top"/>
    </xf>
    <xf numFmtId="2" fontId="5" fillId="0" borderId="43" xfId="0" applyNumberFormat="1" applyFont="1" applyFill="1" applyBorder="1" applyAlignment="1">
      <alignment horizontal="right"/>
    </xf>
    <xf numFmtId="49" fontId="8" fillId="0" borderId="51" xfId="0" applyNumberFormat="1" applyFont="1" applyFill="1" applyBorder="1" applyAlignment="1">
      <alignment horizontal="left" vertical="center"/>
    </xf>
    <xf numFmtId="0" fontId="5" fillId="0" borderId="52" xfId="0" applyFont="1" applyFill="1" applyBorder="1" applyAlignment="1">
      <alignment vertical="center" wrapText="1"/>
    </xf>
    <xf numFmtId="2" fontId="5" fillId="0" borderId="43" xfId="1" applyNumberFormat="1" applyFont="1" applyFill="1" applyBorder="1" applyAlignment="1">
      <alignment horizontal="right" vertical="center" wrapText="1"/>
    </xf>
    <xf numFmtId="49" fontId="8" fillId="0" borderId="53" xfId="0" applyNumberFormat="1" applyFont="1" applyFill="1" applyBorder="1" applyAlignment="1">
      <alignment horizontal="left" vertical="center"/>
    </xf>
    <xf numFmtId="0" fontId="5" fillId="0" borderId="54" xfId="0" applyFont="1" applyFill="1" applyBorder="1" applyAlignment="1">
      <alignment vertical="center" wrapText="1"/>
    </xf>
    <xf numFmtId="2" fontId="5" fillId="0" borderId="45" xfId="0" applyNumberFormat="1" applyFont="1" applyFill="1" applyBorder="1" applyAlignment="1">
      <alignment horizontal="right"/>
    </xf>
    <xf numFmtId="49" fontId="8" fillId="5" borderId="55" xfId="0" applyNumberFormat="1" applyFont="1" applyFill="1" applyBorder="1" applyAlignment="1">
      <alignment horizontal="left" vertical="center"/>
    </xf>
    <xf numFmtId="0" fontId="8" fillId="5" borderId="56" xfId="0" applyFont="1" applyFill="1" applyBorder="1" applyAlignment="1">
      <alignment vertical="center" wrapText="1"/>
    </xf>
    <xf numFmtId="2" fontId="5" fillId="5" borderId="48" xfId="0" applyNumberFormat="1" applyFont="1" applyFill="1" applyBorder="1" applyAlignment="1">
      <alignment horizontal="right"/>
    </xf>
    <xf numFmtId="49" fontId="8" fillId="5" borderId="36" xfId="0" applyNumberFormat="1" applyFont="1" applyFill="1" applyBorder="1" applyAlignment="1">
      <alignment horizontal="left" vertical="center"/>
    </xf>
    <xf numFmtId="2" fontId="8" fillId="5" borderId="47" xfId="0" applyNumberFormat="1" applyFont="1" applyFill="1" applyBorder="1" applyAlignment="1">
      <alignment horizontal="left"/>
    </xf>
    <xf numFmtId="49" fontId="8" fillId="0" borderId="36" xfId="0" applyNumberFormat="1" applyFont="1" applyFill="1" applyBorder="1" applyAlignment="1">
      <alignment vertical="center"/>
    </xf>
    <xf numFmtId="49" fontId="8" fillId="0" borderId="36" xfId="0" applyNumberFormat="1" applyFont="1" applyFill="1" applyBorder="1" applyAlignment="1">
      <alignment vertical="top"/>
    </xf>
    <xf numFmtId="2" fontId="5" fillId="0" borderId="43" xfId="0" applyNumberFormat="1" applyFont="1" applyFill="1" applyBorder="1" applyAlignment="1">
      <alignment vertical="top" wrapText="1"/>
    </xf>
    <xf numFmtId="2" fontId="5" fillId="0" borderId="58" xfId="0" applyNumberFormat="1" applyFont="1" applyFill="1" applyBorder="1" applyAlignment="1">
      <alignment horizontal="right" vertical="center"/>
    </xf>
    <xf numFmtId="0" fontId="5" fillId="0" borderId="47" xfId="0" applyFont="1" applyFill="1" applyBorder="1"/>
    <xf numFmtId="0" fontId="5" fillId="0" borderId="47" xfId="0" applyFont="1" applyFill="1" applyBorder="1" applyAlignment="1">
      <alignment wrapText="1"/>
    </xf>
    <xf numFmtId="49" fontId="8" fillId="0" borderId="61" xfId="0" applyNumberFormat="1" applyFont="1" applyBorder="1" applyAlignment="1">
      <alignment horizontal="center" vertical="center"/>
    </xf>
    <xf numFmtId="0" fontId="10" fillId="0" borderId="62" xfId="0" applyFont="1" applyBorder="1" applyAlignment="1"/>
    <xf numFmtId="49" fontId="8" fillId="2" borderId="64" xfId="0" applyNumberFormat="1" applyFont="1" applyFill="1" applyBorder="1" applyAlignment="1">
      <alignment horizontal="center" vertical="center" wrapText="1"/>
    </xf>
    <xf numFmtId="0" fontId="8" fillId="2" borderId="65" xfId="0" applyFont="1" applyFill="1" applyBorder="1" applyAlignment="1">
      <alignment horizontal="center" vertical="center" wrapText="1"/>
    </xf>
    <xf numFmtId="1" fontId="8" fillId="2" borderId="49" xfId="1" applyNumberFormat="1" applyFont="1" applyFill="1" applyBorder="1" applyAlignment="1">
      <alignment horizontal="center" vertical="center" wrapText="1"/>
    </xf>
    <xf numFmtId="49" fontId="8" fillId="2" borderId="38" xfId="0" applyNumberFormat="1" applyFont="1" applyFill="1" applyBorder="1" applyAlignment="1">
      <alignment horizontal="left" vertical="center" wrapText="1"/>
    </xf>
    <xf numFmtId="0" fontId="8" fillId="2" borderId="39" xfId="0" applyFont="1" applyFill="1" applyBorder="1" applyAlignment="1">
      <alignment vertical="center"/>
    </xf>
    <xf numFmtId="2" fontId="8" fillId="2" borderId="40" xfId="1" applyNumberFormat="1" applyFont="1" applyFill="1" applyBorder="1" applyAlignment="1">
      <alignment vertical="center" wrapText="1"/>
    </xf>
    <xf numFmtId="0" fontId="5" fillId="0" borderId="66" xfId="0" applyFont="1" applyFill="1" applyBorder="1" applyAlignment="1">
      <alignment wrapText="1"/>
    </xf>
    <xf numFmtId="49" fontId="8" fillId="0" borderId="48" xfId="0" applyNumberFormat="1" applyFont="1" applyFill="1" applyBorder="1" applyAlignment="1">
      <alignment horizontal="left" vertical="center"/>
    </xf>
    <xf numFmtId="0" fontId="5" fillId="0" borderId="0" xfId="0" applyFont="1" applyFill="1" applyBorder="1" applyAlignment="1">
      <alignment wrapText="1"/>
    </xf>
    <xf numFmtId="2" fontId="5" fillId="0" borderId="0" xfId="0" applyNumberFormat="1" applyFont="1" applyFill="1" applyBorder="1" applyAlignment="1">
      <alignment horizontal="right" vertical="center"/>
    </xf>
    <xf numFmtId="0" fontId="5" fillId="0" borderId="0" xfId="0" applyFont="1" applyBorder="1"/>
    <xf numFmtId="0" fontId="5" fillId="0" borderId="0" xfId="0" applyFont="1" applyAlignment="1">
      <alignment horizontal="center" vertical="center"/>
    </xf>
    <xf numFmtId="49" fontId="8" fillId="0" borderId="38" xfId="0" applyNumberFormat="1" applyFont="1" applyFill="1" applyBorder="1" applyAlignment="1">
      <alignment horizontal="center" vertical="center"/>
    </xf>
    <xf numFmtId="49" fontId="8" fillId="0" borderId="68" xfId="0" applyNumberFormat="1" applyFont="1" applyFill="1" applyBorder="1" applyAlignment="1">
      <alignment horizontal="center" vertical="center"/>
    </xf>
    <xf numFmtId="2" fontId="5" fillId="0" borderId="41" xfId="0" applyNumberFormat="1" applyFont="1" applyFill="1" applyBorder="1" applyAlignment="1">
      <alignment horizontal="left" vertical="top" wrapText="1"/>
    </xf>
    <xf numFmtId="2" fontId="5" fillId="0" borderId="41" xfId="0" applyNumberFormat="1" applyFont="1" applyFill="1" applyBorder="1" applyAlignment="1">
      <alignment horizontal="right"/>
    </xf>
    <xf numFmtId="0" fontId="5" fillId="0" borderId="37" xfId="0" applyFont="1" applyFill="1" applyBorder="1" applyAlignment="1">
      <alignment horizontal="left" vertical="center" wrapText="1"/>
    </xf>
    <xf numFmtId="49" fontId="8" fillId="0" borderId="36" xfId="0" applyNumberFormat="1" applyFont="1" applyFill="1" applyBorder="1" applyAlignment="1">
      <alignment horizontal="left" vertical="center"/>
    </xf>
    <xf numFmtId="49" fontId="8" fillId="0" borderId="36" xfId="0" applyNumberFormat="1" applyFont="1" applyFill="1" applyBorder="1" applyAlignment="1">
      <alignment horizontal="center" vertical="center"/>
    </xf>
    <xf numFmtId="49" fontId="11" fillId="0" borderId="33" xfId="0" applyNumberFormat="1" applyFont="1" applyBorder="1" applyAlignment="1">
      <alignment horizontal="center" vertical="center"/>
    </xf>
    <xf numFmtId="0" fontId="11" fillId="0" borderId="34" xfId="0" applyFont="1" applyBorder="1"/>
    <xf numFmtId="0" fontId="11" fillId="0" borderId="59" xfId="0" applyFont="1" applyBorder="1" applyAlignment="1">
      <alignment horizontal="center" vertical="center"/>
    </xf>
    <xf numFmtId="0" fontId="8" fillId="0" borderId="59" xfId="0" applyFont="1" applyBorder="1" applyAlignment="1">
      <alignment horizontal="center" vertical="center"/>
    </xf>
    <xf numFmtId="0" fontId="11" fillId="0" borderId="63" xfId="0" applyFont="1" applyBorder="1" applyAlignment="1">
      <alignment horizontal="center" vertical="center"/>
    </xf>
    <xf numFmtId="2" fontId="5" fillId="0" borderId="37" xfId="0" applyNumberFormat="1" applyFont="1" applyFill="1" applyBorder="1" applyAlignment="1">
      <alignment vertical="top" wrapText="1"/>
    </xf>
    <xf numFmtId="2" fontId="5" fillId="0" borderId="57" xfId="0" applyNumberFormat="1" applyFont="1" applyFill="1" applyBorder="1" applyAlignment="1">
      <alignment horizontal="right"/>
    </xf>
    <xf numFmtId="0" fontId="2" fillId="0" borderId="0" xfId="0" applyFont="1" applyBorder="1" applyAlignment="1">
      <alignment horizontal="left"/>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24" xfId="0" applyFont="1" applyBorder="1" applyAlignment="1">
      <alignment horizontal="center" vertical="top" wrapText="1"/>
    </xf>
    <xf numFmtId="0" fontId="2" fillId="0" borderId="7" xfId="0" applyFont="1" applyBorder="1" applyAlignment="1">
      <alignment horizontal="center" vertical="top" wrapText="1"/>
    </xf>
    <xf numFmtId="0" fontId="2" fillId="0" borderId="19" xfId="0" applyFont="1" applyBorder="1" applyAlignment="1">
      <alignment horizontal="center" vertical="top" wrapText="1"/>
    </xf>
    <xf numFmtId="4" fontId="2" fillId="0" borderId="24" xfId="0" applyNumberFormat="1" applyFont="1" applyBorder="1" applyAlignment="1">
      <alignment horizontal="center" vertical="top" wrapText="1"/>
    </xf>
    <xf numFmtId="4" fontId="2" fillId="0" borderId="7" xfId="0" applyNumberFormat="1" applyFont="1" applyBorder="1" applyAlignment="1">
      <alignment horizontal="center" vertical="top" wrapText="1"/>
    </xf>
    <xf numFmtId="4" fontId="2" fillId="0" borderId="19" xfId="0" applyNumberFormat="1" applyFont="1" applyBorder="1" applyAlignment="1">
      <alignment horizontal="center" vertical="top" wrapText="1"/>
    </xf>
    <xf numFmtId="0" fontId="4" fillId="0" borderId="2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6" xfId="0" applyFont="1" applyFill="1" applyBorder="1" applyAlignment="1">
      <alignment horizontal="center" vertical="center"/>
    </xf>
    <xf numFmtId="0" fontId="6" fillId="0" borderId="0" xfId="0" applyFont="1" applyAlignment="1">
      <alignment horizontal="center"/>
    </xf>
    <xf numFmtId="4" fontId="2" fillId="0" borderId="24" xfId="0" applyNumberFormat="1" applyFont="1" applyBorder="1" applyAlignment="1">
      <alignment horizontal="center" vertical="center"/>
    </xf>
    <xf numFmtId="4" fontId="2" fillId="0" borderId="7" xfId="0" applyNumberFormat="1" applyFont="1" applyBorder="1" applyAlignment="1">
      <alignment horizontal="center" vertical="center"/>
    </xf>
    <xf numFmtId="4" fontId="2" fillId="0" borderId="1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2" fontId="5" fillId="0" borderId="43" xfId="0" applyNumberFormat="1" applyFont="1" applyFill="1" applyBorder="1" applyAlignment="1">
      <alignment horizontal="right" vertical="center" wrapText="1"/>
    </xf>
    <xf numFmtId="2" fontId="5" fillId="0" borderId="42" xfId="0" applyNumberFormat="1" applyFont="1" applyFill="1" applyBorder="1" applyAlignment="1">
      <alignment horizontal="right" vertical="center" wrapText="1"/>
    </xf>
    <xf numFmtId="2" fontId="5" fillId="0" borderId="45" xfId="0" applyNumberFormat="1" applyFont="1" applyFill="1" applyBorder="1" applyAlignment="1">
      <alignment horizontal="right" vertical="center" wrapText="1"/>
    </xf>
    <xf numFmtId="0" fontId="8" fillId="0" borderId="33" xfId="0" applyFont="1" applyBorder="1" applyAlignment="1">
      <alignment horizontal="center"/>
    </xf>
    <xf numFmtId="0" fontId="8" fillId="0" borderId="34" xfId="0" applyFont="1" applyBorder="1" applyAlignment="1">
      <alignment horizontal="center"/>
    </xf>
    <xf numFmtId="0" fontId="5" fillId="0" borderId="37" xfId="0" applyFont="1" applyFill="1" applyBorder="1" applyAlignment="1">
      <alignment horizontal="left" vertical="center" wrapText="1"/>
    </xf>
    <xf numFmtId="49" fontId="8" fillId="0" borderId="36" xfId="0" applyNumberFormat="1" applyFont="1" applyFill="1" applyBorder="1" applyAlignment="1">
      <alignment horizontal="left" vertical="center"/>
    </xf>
    <xf numFmtId="0" fontId="8" fillId="0" borderId="35" xfId="0" applyFont="1" applyBorder="1" applyAlignment="1">
      <alignment horizontal="center"/>
    </xf>
    <xf numFmtId="0" fontId="8" fillId="0" borderId="0" xfId="0" applyFont="1" applyBorder="1" applyAlignment="1">
      <alignment horizontal="center"/>
    </xf>
    <xf numFmtId="0" fontId="8" fillId="0" borderId="60" xfId="0" applyFont="1" applyBorder="1" applyAlignment="1">
      <alignment horizontal="center"/>
    </xf>
    <xf numFmtId="49" fontId="8" fillId="0" borderId="36" xfId="0" applyNumberFormat="1" applyFont="1" applyFill="1" applyBorder="1" applyAlignment="1">
      <alignment horizontal="center" vertical="center"/>
    </xf>
    <xf numFmtId="0" fontId="5" fillId="0" borderId="4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left" vertical="top" wrapText="1"/>
    </xf>
    <xf numFmtId="0" fontId="5" fillId="0" borderId="37" xfId="0" applyFont="1" applyBorder="1" applyAlignment="1">
      <alignment horizontal="left" vertical="top" wrapText="1"/>
    </xf>
    <xf numFmtId="0" fontId="5" fillId="0" borderId="67" xfId="0" applyFont="1" applyBorder="1" applyAlignment="1">
      <alignment horizontal="left" vertical="top" wrapText="1"/>
    </xf>
    <xf numFmtId="0" fontId="5" fillId="0" borderId="39" xfId="0" applyFont="1" applyBorder="1" applyAlignment="1">
      <alignment horizontal="left" vertical="top" wrapText="1"/>
    </xf>
    <xf numFmtId="0" fontId="5" fillId="0" borderId="47" xfId="0" applyFont="1" applyBorder="1" applyAlignment="1">
      <alignment horizontal="left" vertical="top" wrapText="1"/>
    </xf>
    <xf numFmtId="0" fontId="5" fillId="0" borderId="57" xfId="0" applyFont="1" applyBorder="1" applyAlignment="1">
      <alignment horizontal="left" vertical="top" wrapText="1"/>
    </xf>
    <xf numFmtId="0" fontId="5" fillId="0" borderId="69" xfId="0" applyFont="1" applyBorder="1" applyAlignment="1">
      <alignment horizontal="left" vertical="top" wrapText="1"/>
    </xf>
    <xf numFmtId="0" fontId="5" fillId="0" borderId="70" xfId="0" applyFont="1" applyBorder="1" applyAlignment="1">
      <alignment horizontal="left" vertical="top" wrapText="1"/>
    </xf>
    <xf numFmtId="0" fontId="5" fillId="0" borderId="46" xfId="0" applyFont="1" applyBorder="1" applyAlignment="1">
      <alignment horizontal="left" vertical="top"/>
    </xf>
    <xf numFmtId="0" fontId="5" fillId="0" borderId="37" xfId="0" applyFont="1" applyBorder="1" applyAlignment="1">
      <alignment horizontal="left" vertical="top"/>
    </xf>
  </cellXfs>
  <cellStyles count="3">
    <cellStyle name="Normal" xfId="0" builtinId="0"/>
    <cellStyle name="ParaBirimi" xfId="1" builtinId="4"/>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2068505</xdr:colOff>
      <xdr:row>1</xdr:row>
      <xdr:rowOff>6492</xdr:rowOff>
    </xdr:from>
    <xdr:to>
      <xdr:col>2</xdr:col>
      <xdr:colOff>2896145</xdr:colOff>
      <xdr:row>3</xdr:row>
      <xdr:rowOff>275338</xdr:rowOff>
    </xdr:to>
    <xdr:pic>
      <xdr:nvPicPr>
        <xdr:cNvPr id="2" name="Picture 1" descr="ASO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8799" y="163374"/>
          <a:ext cx="827640" cy="82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986577</xdr:colOff>
      <xdr:row>1</xdr:row>
      <xdr:rowOff>221083</xdr:rowOff>
    </xdr:from>
    <xdr:to>
      <xdr:col>2</xdr:col>
      <xdr:colOff>1882027</xdr:colOff>
      <xdr:row>4</xdr:row>
      <xdr:rowOff>210902</xdr:rowOff>
    </xdr:to>
    <xdr:pic>
      <xdr:nvPicPr>
        <xdr:cNvPr id="2" name="Picture 1" descr="ASO1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083" y="543812"/>
          <a:ext cx="895450" cy="823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78"/>
  <sheetViews>
    <sheetView topLeftCell="A22" zoomScaleNormal="100" zoomScaleSheetLayoutView="25" workbookViewId="0">
      <selection activeCell="E27" sqref="E27"/>
    </sheetView>
  </sheetViews>
  <sheetFormatPr defaultRowHeight="15" x14ac:dyDescent="0.25"/>
  <cols>
    <col min="1" max="1" width="2.85546875" customWidth="1"/>
    <col min="2" max="2" width="5.5703125" style="34" customWidth="1"/>
    <col min="3" max="3" width="55.5703125" style="1" customWidth="1"/>
    <col min="4" max="4" width="50.7109375" style="1" hidden="1" customWidth="1"/>
    <col min="5" max="5" width="50.7109375" style="1" customWidth="1"/>
    <col min="6" max="6" width="8.5703125" style="35" customWidth="1"/>
  </cols>
  <sheetData>
    <row r="1" spans="2:6" ht="12.75" x14ac:dyDescent="0.2">
      <c r="B1"/>
      <c r="C1"/>
      <c r="D1"/>
      <c r="E1"/>
      <c r="F1"/>
    </row>
    <row r="2" spans="2:6" s="63" customFormat="1" ht="21.95" customHeight="1" x14ac:dyDescent="0.25">
      <c r="B2" s="191" t="s">
        <v>66</v>
      </c>
      <c r="C2" s="191"/>
      <c r="D2" s="191"/>
      <c r="E2" s="191"/>
      <c r="F2" s="191"/>
    </row>
    <row r="3" spans="2:6" s="63" customFormat="1" ht="21.95" customHeight="1" x14ac:dyDescent="0.25">
      <c r="B3" s="191" t="s">
        <v>67</v>
      </c>
      <c r="C3" s="191"/>
      <c r="D3" s="191"/>
      <c r="E3" s="191"/>
      <c r="F3" s="191"/>
    </row>
    <row r="4" spans="2:6" s="63" customFormat="1" ht="21.95" customHeight="1" x14ac:dyDescent="0.25">
      <c r="B4" s="191" t="s">
        <v>68</v>
      </c>
      <c r="C4" s="191"/>
      <c r="D4" s="191"/>
      <c r="E4" s="191"/>
      <c r="F4" s="191"/>
    </row>
    <row r="5" spans="2:6" ht="15.75" thickBot="1" x14ac:dyDescent="0.3">
      <c r="B5" s="2"/>
      <c r="C5" s="2"/>
      <c r="D5" s="2"/>
      <c r="E5" s="2"/>
      <c r="F5" s="2"/>
    </row>
    <row r="6" spans="2:6" ht="30.75" thickTop="1" x14ac:dyDescent="0.2">
      <c r="B6" s="3" t="s">
        <v>0</v>
      </c>
      <c r="C6" s="4" t="s">
        <v>1</v>
      </c>
      <c r="D6" s="5" t="s">
        <v>2</v>
      </c>
      <c r="E6" s="6" t="s">
        <v>31</v>
      </c>
      <c r="F6" s="41" t="s">
        <v>3</v>
      </c>
    </row>
    <row r="7" spans="2:6" x14ac:dyDescent="0.2">
      <c r="B7" s="24">
        <v>1</v>
      </c>
      <c r="C7" s="40" t="s">
        <v>4</v>
      </c>
      <c r="D7" s="7"/>
      <c r="E7" s="10"/>
      <c r="F7" s="8"/>
    </row>
    <row r="8" spans="2:6" ht="37.5" customHeight="1" x14ac:dyDescent="0.2">
      <c r="B8" s="9"/>
      <c r="C8" s="37" t="s">
        <v>59</v>
      </c>
      <c r="D8" s="38">
        <v>0.03</v>
      </c>
      <c r="E8" s="39">
        <v>0.05</v>
      </c>
      <c r="F8" s="65">
        <f>(E8-D8)/D8*100</f>
        <v>66.666666666666686</v>
      </c>
    </row>
    <row r="9" spans="2:6" x14ac:dyDescent="0.2">
      <c r="B9" s="24">
        <v>2</v>
      </c>
      <c r="C9" s="40" t="s">
        <v>33</v>
      </c>
      <c r="D9" s="7"/>
      <c r="E9" s="10"/>
      <c r="F9" s="8"/>
    </row>
    <row r="10" spans="2:6" ht="15" customHeight="1" x14ac:dyDescent="0.2">
      <c r="B10" s="174"/>
      <c r="C10" s="12" t="s">
        <v>5</v>
      </c>
      <c r="D10" s="13">
        <v>0.31</v>
      </c>
      <c r="E10" s="13">
        <v>0.5</v>
      </c>
      <c r="F10" s="66">
        <f>(E10-D10)/D10*100</f>
        <v>61.29032258064516</v>
      </c>
    </row>
    <row r="11" spans="2:6" ht="15" customHeight="1" x14ac:dyDescent="0.2">
      <c r="B11" s="175"/>
      <c r="C11" s="12" t="s">
        <v>6</v>
      </c>
      <c r="D11" s="13">
        <v>0.31</v>
      </c>
      <c r="E11" s="13">
        <v>0.5</v>
      </c>
      <c r="F11" s="66">
        <f>(E11-D11)/D11*100</f>
        <v>61.29032258064516</v>
      </c>
    </row>
    <row r="12" spans="2:6" ht="15" customHeight="1" x14ac:dyDescent="0.2">
      <c r="B12" s="175"/>
      <c r="C12" s="12" t="s">
        <v>70</v>
      </c>
      <c r="D12" s="13" t="s">
        <v>60</v>
      </c>
      <c r="E12" s="13">
        <v>0.25</v>
      </c>
      <c r="F12" s="66"/>
    </row>
    <row r="13" spans="2:6" ht="15" customHeight="1" x14ac:dyDescent="0.2">
      <c r="B13" s="175"/>
      <c r="C13" s="16" t="s">
        <v>7</v>
      </c>
      <c r="D13" s="17">
        <v>0.31</v>
      </c>
      <c r="E13" s="13">
        <v>0.5</v>
      </c>
      <c r="F13" s="66">
        <f>(E13-D13)/D13*100</f>
        <v>61.29032258064516</v>
      </c>
    </row>
    <row r="14" spans="2:6" ht="14.25" x14ac:dyDescent="0.2">
      <c r="B14" s="175"/>
      <c r="C14" s="18" t="s">
        <v>8</v>
      </c>
      <c r="D14" s="19">
        <v>1000</v>
      </c>
      <c r="E14" s="20">
        <v>1200</v>
      </c>
      <c r="F14" s="66">
        <f>(E14-D14)/D14*100</f>
        <v>20</v>
      </c>
    </row>
    <row r="15" spans="2:6" ht="63.75" customHeight="1" x14ac:dyDescent="0.2">
      <c r="B15" s="175"/>
      <c r="C15" s="21" t="s">
        <v>71</v>
      </c>
      <c r="D15" s="22" t="s">
        <v>9</v>
      </c>
      <c r="E15" s="23">
        <v>0.6</v>
      </c>
      <c r="F15" s="66">
        <f>(0.6-0.5)/0.5*100</f>
        <v>19.999999999999996</v>
      </c>
    </row>
    <row r="16" spans="2:6" ht="61.5" customHeight="1" x14ac:dyDescent="0.2">
      <c r="B16" s="176"/>
      <c r="C16" s="21" t="s">
        <v>54</v>
      </c>
      <c r="D16" s="45"/>
      <c r="E16" s="45" t="s">
        <v>55</v>
      </c>
      <c r="F16" s="66"/>
    </row>
    <row r="17" spans="2:6" x14ac:dyDescent="0.2">
      <c r="B17" s="24">
        <v>3</v>
      </c>
      <c r="C17" s="25" t="s">
        <v>10</v>
      </c>
      <c r="D17" s="7"/>
      <c r="E17" s="10"/>
      <c r="F17" s="67"/>
    </row>
    <row r="18" spans="2:6" ht="189.95" customHeight="1" x14ac:dyDescent="0.2">
      <c r="B18" s="177"/>
      <c r="C18" s="179" t="s">
        <v>63</v>
      </c>
      <c r="D18" s="182" t="s">
        <v>61</v>
      </c>
      <c r="E18" s="182" t="s">
        <v>48</v>
      </c>
      <c r="F18" s="192"/>
    </row>
    <row r="19" spans="2:6" ht="189.95" customHeight="1" x14ac:dyDescent="0.2">
      <c r="B19" s="178"/>
      <c r="C19" s="180"/>
      <c r="D19" s="183"/>
      <c r="E19" s="183"/>
      <c r="F19" s="193"/>
    </row>
    <row r="20" spans="2:6" ht="132" customHeight="1" x14ac:dyDescent="0.2">
      <c r="B20" s="178"/>
      <c r="C20" s="181"/>
      <c r="D20" s="184"/>
      <c r="E20" s="184"/>
      <c r="F20" s="194"/>
    </row>
    <row r="21" spans="2:6" x14ac:dyDescent="0.2">
      <c r="B21" s="42">
        <v>4</v>
      </c>
      <c r="C21" s="25" t="s">
        <v>11</v>
      </c>
      <c r="D21" s="7"/>
      <c r="E21" s="10"/>
      <c r="F21" s="67"/>
    </row>
    <row r="22" spans="2:6" ht="171.75" customHeight="1" x14ac:dyDescent="0.2">
      <c r="B22" s="11"/>
      <c r="C22" s="46" t="s">
        <v>12</v>
      </c>
      <c r="D22" s="47" t="s">
        <v>13</v>
      </c>
      <c r="E22" s="47" t="s">
        <v>72</v>
      </c>
      <c r="F22" s="64"/>
    </row>
    <row r="23" spans="2:6" x14ac:dyDescent="0.2">
      <c r="B23" s="42">
        <v>5</v>
      </c>
      <c r="C23" s="25" t="s">
        <v>34</v>
      </c>
      <c r="D23" s="7"/>
      <c r="E23" s="10"/>
      <c r="F23" s="67"/>
    </row>
    <row r="24" spans="2:6" ht="68.25" customHeight="1" x14ac:dyDescent="0.2">
      <c r="B24" s="14"/>
      <c r="C24" s="48" t="s">
        <v>35</v>
      </c>
      <c r="D24" s="43">
        <v>1600</v>
      </c>
      <c r="E24" s="44">
        <v>2000</v>
      </c>
      <c r="F24" s="66">
        <f>(E24-D24)/D24*100</f>
        <v>25</v>
      </c>
    </row>
    <row r="25" spans="2:6" x14ac:dyDescent="0.2">
      <c r="B25" s="24">
        <v>6</v>
      </c>
      <c r="C25" s="25" t="s">
        <v>14</v>
      </c>
      <c r="D25" s="27"/>
      <c r="E25" s="28"/>
      <c r="F25" s="68"/>
    </row>
    <row r="26" spans="2:6" ht="33" customHeight="1" x14ac:dyDescent="0.2">
      <c r="B26" s="14"/>
      <c r="C26" s="51" t="s">
        <v>73</v>
      </c>
      <c r="D26" s="13">
        <v>4.8</v>
      </c>
      <c r="E26" s="13">
        <v>5.75</v>
      </c>
      <c r="F26" s="69">
        <f>(E26-D26)/D26*100</f>
        <v>19.791666666666671</v>
      </c>
    </row>
    <row r="27" spans="2:6" ht="32.25" customHeight="1" x14ac:dyDescent="0.2">
      <c r="B27" s="14"/>
      <c r="C27" s="51" t="s">
        <v>36</v>
      </c>
      <c r="D27" s="13">
        <v>250</v>
      </c>
      <c r="E27" s="13">
        <v>250</v>
      </c>
      <c r="F27" s="69">
        <v>0</v>
      </c>
    </row>
    <row r="28" spans="2:6" ht="25.5" customHeight="1" x14ac:dyDescent="0.2">
      <c r="B28" s="15"/>
      <c r="C28" s="51" t="s">
        <v>32</v>
      </c>
      <c r="D28" s="78" t="s">
        <v>62</v>
      </c>
      <c r="E28" s="13">
        <v>110</v>
      </c>
      <c r="F28" s="69"/>
    </row>
    <row r="29" spans="2:6" x14ac:dyDescent="0.2">
      <c r="B29" s="24">
        <v>7</v>
      </c>
      <c r="C29" s="25" t="s">
        <v>15</v>
      </c>
      <c r="D29" s="27"/>
      <c r="E29" s="28"/>
      <c r="F29" s="68"/>
    </row>
    <row r="30" spans="2:6" ht="104.25" customHeight="1" x14ac:dyDescent="0.2">
      <c r="B30" s="79"/>
      <c r="C30" s="49" t="s">
        <v>64</v>
      </c>
      <c r="D30" s="29">
        <v>1.1000000000000001</v>
      </c>
      <c r="E30" s="59">
        <v>2.25</v>
      </c>
      <c r="F30" s="69">
        <f>(E30-D30)/D30*100</f>
        <v>104.54545454545452</v>
      </c>
    </row>
    <row r="31" spans="2:6" x14ac:dyDescent="0.2">
      <c r="B31" s="24">
        <v>8</v>
      </c>
      <c r="C31" s="25" t="s">
        <v>16</v>
      </c>
      <c r="D31" s="27"/>
      <c r="E31" s="28"/>
      <c r="F31" s="70"/>
    </row>
    <row r="32" spans="2:6" ht="54.75" customHeight="1" x14ac:dyDescent="0.2">
      <c r="B32" s="195"/>
      <c r="C32" s="53" t="s">
        <v>37</v>
      </c>
      <c r="D32" s="54" t="s">
        <v>38</v>
      </c>
      <c r="E32" s="54" t="s">
        <v>39</v>
      </c>
      <c r="F32" s="71"/>
    </row>
    <row r="33" spans="2:6" ht="33" customHeight="1" x14ac:dyDescent="0.2">
      <c r="B33" s="196"/>
      <c r="C33" s="51" t="s">
        <v>17</v>
      </c>
      <c r="D33" s="29">
        <v>233.05</v>
      </c>
      <c r="E33" s="29">
        <v>296.61</v>
      </c>
      <c r="F33" s="69">
        <f>(E33-D33)/D33*100</f>
        <v>27.273117356790387</v>
      </c>
    </row>
    <row r="34" spans="2:6" ht="33" customHeight="1" x14ac:dyDescent="0.2">
      <c r="B34" s="196"/>
      <c r="C34" s="51" t="s">
        <v>18</v>
      </c>
      <c r="D34" s="29">
        <v>639.83000000000004</v>
      </c>
      <c r="E34" s="29">
        <v>805.08</v>
      </c>
      <c r="F34" s="69">
        <f>(E34-D34)/D34*100</f>
        <v>25.827172842786361</v>
      </c>
    </row>
    <row r="35" spans="2:6" ht="33" customHeight="1" x14ac:dyDescent="0.2">
      <c r="B35" s="196"/>
      <c r="C35" s="51" t="s">
        <v>19</v>
      </c>
      <c r="D35" s="29">
        <v>639.83000000000004</v>
      </c>
      <c r="E35" s="29">
        <v>805.08</v>
      </c>
      <c r="F35" s="69">
        <f>(E35-D35)/D35*100</f>
        <v>25.827172842786361</v>
      </c>
    </row>
    <row r="36" spans="2:6" ht="33" customHeight="1" x14ac:dyDescent="0.2">
      <c r="B36" s="196"/>
      <c r="C36" s="51" t="s">
        <v>20</v>
      </c>
      <c r="D36" s="29">
        <v>957.63</v>
      </c>
      <c r="E36" s="29">
        <v>1203.3900000000001</v>
      </c>
      <c r="F36" s="69">
        <f>(E36-D36)/D36*100</f>
        <v>25.663356411140015</v>
      </c>
    </row>
    <row r="37" spans="2:6" ht="33" customHeight="1" x14ac:dyDescent="0.2">
      <c r="B37" s="196"/>
      <c r="C37" s="51" t="s">
        <v>21</v>
      </c>
      <c r="D37" s="29">
        <v>389.83</v>
      </c>
      <c r="E37" s="29">
        <v>491.53</v>
      </c>
      <c r="F37" s="69">
        <f>(E37-D37)/D37*100</f>
        <v>26.088294897775953</v>
      </c>
    </row>
    <row r="38" spans="2:6" ht="33" customHeight="1" x14ac:dyDescent="0.2">
      <c r="B38" s="196"/>
      <c r="C38" s="51" t="s">
        <v>40</v>
      </c>
      <c r="D38" s="29"/>
      <c r="E38" s="29">
        <v>1203.3900000000001</v>
      </c>
      <c r="F38" s="69"/>
    </row>
    <row r="39" spans="2:6" ht="33" customHeight="1" x14ac:dyDescent="0.2">
      <c r="B39" s="196"/>
      <c r="C39" s="51" t="s">
        <v>41</v>
      </c>
      <c r="D39" s="29"/>
      <c r="E39" s="29">
        <v>2008.47</v>
      </c>
      <c r="F39" s="69"/>
    </row>
    <row r="40" spans="2:6" x14ac:dyDescent="0.2">
      <c r="B40" s="24">
        <v>9</v>
      </c>
      <c r="C40" s="25" t="s">
        <v>56</v>
      </c>
      <c r="D40" s="27"/>
      <c r="E40" s="28"/>
      <c r="F40" s="70"/>
    </row>
    <row r="41" spans="2:6" ht="54.75" customHeight="1" x14ac:dyDescent="0.2">
      <c r="B41" s="50"/>
      <c r="C41" s="49" t="s">
        <v>57</v>
      </c>
      <c r="D41" s="29"/>
      <c r="E41" s="29">
        <v>15</v>
      </c>
      <c r="F41" s="69"/>
    </row>
    <row r="42" spans="2:6" x14ac:dyDescent="0.2">
      <c r="B42" s="24">
        <v>10</v>
      </c>
      <c r="C42" s="25" t="s">
        <v>58</v>
      </c>
      <c r="D42" s="27"/>
      <c r="E42" s="28"/>
      <c r="F42" s="70"/>
    </row>
    <row r="43" spans="2:6" ht="171" customHeight="1" x14ac:dyDescent="0.2">
      <c r="B43" s="185"/>
      <c r="C43" s="55" t="s">
        <v>42</v>
      </c>
      <c r="D43" s="56"/>
      <c r="E43" s="55" t="s">
        <v>43</v>
      </c>
      <c r="F43" s="72"/>
    </row>
    <row r="44" spans="2:6" ht="15.75" x14ac:dyDescent="0.2">
      <c r="B44" s="186"/>
      <c r="C44" s="57" t="s">
        <v>44</v>
      </c>
      <c r="D44" s="52"/>
      <c r="E44" s="58">
        <v>65</v>
      </c>
      <c r="F44" s="73"/>
    </row>
    <row r="45" spans="2:6" ht="15.75" x14ac:dyDescent="0.2">
      <c r="B45" s="186"/>
      <c r="C45" s="57" t="s">
        <v>45</v>
      </c>
      <c r="D45" s="52"/>
      <c r="E45" s="58">
        <v>140</v>
      </c>
      <c r="F45" s="73"/>
    </row>
    <row r="46" spans="2:6" ht="15.75" x14ac:dyDescent="0.2">
      <c r="B46" s="186"/>
      <c r="C46" s="57" t="s">
        <v>46</v>
      </c>
      <c r="D46" s="52"/>
      <c r="E46" s="58">
        <v>150</v>
      </c>
      <c r="F46" s="73"/>
    </row>
    <row r="47" spans="2:6" ht="15.75" x14ac:dyDescent="0.2">
      <c r="B47" s="186"/>
      <c r="C47" s="57" t="s">
        <v>74</v>
      </c>
      <c r="D47" s="52"/>
      <c r="E47" s="58">
        <v>90</v>
      </c>
      <c r="F47" s="73"/>
    </row>
    <row r="48" spans="2:6" ht="15.75" x14ac:dyDescent="0.2">
      <c r="B48" s="186"/>
      <c r="C48" s="57" t="s">
        <v>75</v>
      </c>
      <c r="D48" s="52"/>
      <c r="E48" s="58">
        <v>80</v>
      </c>
      <c r="F48" s="73"/>
    </row>
    <row r="49" spans="2:6" ht="15.75" x14ac:dyDescent="0.2">
      <c r="B49" s="186"/>
      <c r="C49" s="57" t="s">
        <v>76</v>
      </c>
      <c r="D49" s="52"/>
      <c r="E49" s="58">
        <v>80</v>
      </c>
      <c r="F49" s="73"/>
    </row>
    <row r="50" spans="2:6" ht="15.75" x14ac:dyDescent="0.2">
      <c r="B50" s="186"/>
      <c r="C50" s="57" t="s">
        <v>77</v>
      </c>
      <c r="D50" s="52"/>
      <c r="E50" s="58">
        <v>180</v>
      </c>
      <c r="F50" s="73"/>
    </row>
    <row r="51" spans="2:6" ht="15.75" x14ac:dyDescent="0.2">
      <c r="B51" s="186"/>
      <c r="C51" s="57" t="s">
        <v>78</v>
      </c>
      <c r="D51" s="52"/>
      <c r="E51" s="58">
        <v>80</v>
      </c>
      <c r="F51" s="73"/>
    </row>
    <row r="52" spans="2:6" ht="15.75" x14ac:dyDescent="0.2">
      <c r="B52" s="186"/>
      <c r="C52" s="57" t="s">
        <v>79</v>
      </c>
      <c r="D52" s="52"/>
      <c r="E52" s="58">
        <v>80</v>
      </c>
      <c r="F52" s="73"/>
    </row>
    <row r="53" spans="2:6" ht="15.75" x14ac:dyDescent="0.2">
      <c r="B53" s="186"/>
      <c r="C53" s="57" t="s">
        <v>80</v>
      </c>
      <c r="D53" s="52"/>
      <c r="E53" s="58">
        <v>150</v>
      </c>
      <c r="F53" s="73"/>
    </row>
    <row r="54" spans="2:6" ht="15.75" x14ac:dyDescent="0.2">
      <c r="B54" s="186"/>
      <c r="C54" s="57" t="s">
        <v>81</v>
      </c>
      <c r="D54" s="52"/>
      <c r="E54" s="58">
        <v>150</v>
      </c>
      <c r="F54" s="73"/>
    </row>
    <row r="55" spans="2:6" ht="15.75" x14ac:dyDescent="0.2">
      <c r="B55" s="186"/>
      <c r="C55" s="57" t="s">
        <v>82</v>
      </c>
      <c r="D55" s="52"/>
      <c r="E55" s="58">
        <v>80</v>
      </c>
      <c r="F55" s="73"/>
    </row>
    <row r="56" spans="2:6" ht="15.75" x14ac:dyDescent="0.2">
      <c r="B56" s="186"/>
      <c r="C56" s="57" t="s">
        <v>83</v>
      </c>
      <c r="D56" s="59"/>
      <c r="E56" s="58">
        <v>80</v>
      </c>
      <c r="F56" s="74"/>
    </row>
    <row r="57" spans="2:6" ht="15.75" x14ac:dyDescent="0.2">
      <c r="B57" s="186"/>
      <c r="C57" s="57" t="s">
        <v>47</v>
      </c>
      <c r="D57" s="59"/>
      <c r="E57" s="58">
        <v>35</v>
      </c>
      <c r="F57" s="74"/>
    </row>
    <row r="58" spans="2:6" ht="15.75" x14ac:dyDescent="0.2">
      <c r="B58" s="186"/>
      <c r="C58" s="57" t="s">
        <v>84</v>
      </c>
      <c r="D58" s="59"/>
      <c r="E58" s="58">
        <v>35</v>
      </c>
      <c r="F58" s="74"/>
    </row>
    <row r="59" spans="2:6" ht="15.75" x14ac:dyDescent="0.2">
      <c r="B59" s="186"/>
      <c r="C59" s="57" t="s">
        <v>85</v>
      </c>
      <c r="D59" s="59"/>
      <c r="E59" s="58">
        <v>35</v>
      </c>
      <c r="F59" s="74"/>
    </row>
    <row r="60" spans="2:6" ht="15.75" x14ac:dyDescent="0.2">
      <c r="B60" s="186"/>
      <c r="C60" s="57" t="s">
        <v>86</v>
      </c>
      <c r="D60" s="59"/>
      <c r="E60" s="58">
        <v>80</v>
      </c>
      <c r="F60" s="74"/>
    </row>
    <row r="61" spans="2:6" ht="15.75" x14ac:dyDescent="0.2">
      <c r="B61" s="186"/>
      <c r="C61" s="57" t="s">
        <v>87</v>
      </c>
      <c r="D61" s="59"/>
      <c r="E61" s="58">
        <v>200</v>
      </c>
      <c r="F61" s="74"/>
    </row>
    <row r="62" spans="2:6" ht="15.75" x14ac:dyDescent="0.2">
      <c r="B62" s="187"/>
      <c r="C62" s="57" t="s">
        <v>88</v>
      </c>
      <c r="D62" s="59"/>
      <c r="E62" s="58">
        <v>95</v>
      </c>
      <c r="F62" s="74"/>
    </row>
    <row r="63" spans="2:6" x14ac:dyDescent="0.2">
      <c r="B63" s="26">
        <v>11</v>
      </c>
      <c r="C63" s="30" t="s">
        <v>22</v>
      </c>
      <c r="D63" s="36"/>
      <c r="E63" s="31"/>
      <c r="F63" s="75"/>
    </row>
    <row r="64" spans="2:6" ht="15" customHeight="1" x14ac:dyDescent="0.2">
      <c r="B64" s="185"/>
      <c r="C64" s="51" t="s">
        <v>23</v>
      </c>
      <c r="D64" s="13">
        <v>5</v>
      </c>
      <c r="E64" s="13">
        <v>5</v>
      </c>
      <c r="F64" s="69">
        <f>(E64-D64)/D64*100</f>
        <v>0</v>
      </c>
    </row>
    <row r="65" spans="2:6" ht="14.25" x14ac:dyDescent="0.2">
      <c r="B65" s="186"/>
      <c r="C65" s="51" t="s">
        <v>24</v>
      </c>
      <c r="D65" s="13">
        <v>5</v>
      </c>
      <c r="E65" s="13">
        <v>5</v>
      </c>
      <c r="F65" s="69">
        <f>(E65-D65)/D65*100</f>
        <v>0</v>
      </c>
    </row>
    <row r="66" spans="2:6" ht="14.25" x14ac:dyDescent="0.2">
      <c r="B66" s="187"/>
      <c r="C66" s="51" t="s">
        <v>25</v>
      </c>
      <c r="D66" s="13">
        <v>10</v>
      </c>
      <c r="E66" s="13">
        <v>10</v>
      </c>
      <c r="F66" s="69">
        <f>(E66-D66)/D66*100</f>
        <v>0</v>
      </c>
    </row>
    <row r="67" spans="2:6" x14ac:dyDescent="0.2">
      <c r="B67" s="26">
        <v>12</v>
      </c>
      <c r="C67" s="30" t="s">
        <v>49</v>
      </c>
      <c r="D67" s="36"/>
      <c r="E67" s="31"/>
      <c r="F67" s="75"/>
    </row>
    <row r="68" spans="2:6" ht="63.75" customHeight="1" x14ac:dyDescent="0.2">
      <c r="B68" s="188"/>
      <c r="C68" s="49" t="s">
        <v>69</v>
      </c>
      <c r="D68" s="51"/>
      <c r="E68" s="51"/>
      <c r="F68" s="76"/>
    </row>
    <row r="69" spans="2:6" ht="15" customHeight="1" x14ac:dyDescent="0.2">
      <c r="B69" s="189"/>
      <c r="C69" s="51" t="s">
        <v>26</v>
      </c>
      <c r="D69" s="32">
        <v>110</v>
      </c>
      <c r="E69" s="32">
        <v>200</v>
      </c>
      <c r="F69" s="69">
        <f>(E69-D69)/D69*100</f>
        <v>81.818181818181827</v>
      </c>
    </row>
    <row r="70" spans="2:6" ht="15" customHeight="1" x14ac:dyDescent="0.2">
      <c r="B70" s="189"/>
      <c r="C70" s="51" t="s">
        <v>27</v>
      </c>
      <c r="D70" s="32">
        <v>110</v>
      </c>
      <c r="E70" s="32">
        <v>200</v>
      </c>
      <c r="F70" s="69">
        <f>(E70-D70)/D70*100</f>
        <v>81.818181818181827</v>
      </c>
    </row>
    <row r="71" spans="2:6" ht="15" customHeight="1" x14ac:dyDescent="0.2">
      <c r="B71" s="189"/>
      <c r="C71" s="51" t="s">
        <v>50</v>
      </c>
      <c r="D71" s="61" t="s">
        <v>65</v>
      </c>
      <c r="E71" s="32">
        <v>3000</v>
      </c>
      <c r="F71" s="69"/>
    </row>
    <row r="72" spans="2:6" ht="15" customHeight="1" x14ac:dyDescent="0.2">
      <c r="B72" s="189"/>
      <c r="C72" s="51" t="s">
        <v>28</v>
      </c>
      <c r="D72" s="32">
        <v>180</v>
      </c>
      <c r="E72" s="32">
        <v>220</v>
      </c>
      <c r="F72" s="69">
        <f>(E72-D72)/D72*100</f>
        <v>22.222222222222221</v>
      </c>
    </row>
    <row r="73" spans="2:6" ht="15" customHeight="1" x14ac:dyDescent="0.2">
      <c r="B73" s="189"/>
      <c r="C73" s="51" t="s">
        <v>29</v>
      </c>
      <c r="D73" s="32">
        <v>450</v>
      </c>
      <c r="E73" s="32">
        <v>450</v>
      </c>
      <c r="F73" s="69">
        <f>(E73-D73)/D73*100</f>
        <v>0</v>
      </c>
    </row>
    <row r="74" spans="2:6" ht="15" customHeight="1" x14ac:dyDescent="0.2">
      <c r="B74" s="189"/>
      <c r="C74" s="51" t="s">
        <v>51</v>
      </c>
      <c r="D74" s="32">
        <v>50</v>
      </c>
      <c r="E74" s="32">
        <v>100</v>
      </c>
      <c r="F74" s="69">
        <f>(E74-D74)/D74*100</f>
        <v>100</v>
      </c>
    </row>
    <row r="75" spans="2:6" ht="15" customHeight="1" x14ac:dyDescent="0.2">
      <c r="B75" s="189"/>
      <c r="C75" s="51" t="s">
        <v>52</v>
      </c>
      <c r="D75" s="61" t="s">
        <v>65</v>
      </c>
      <c r="E75" s="32">
        <v>100</v>
      </c>
      <c r="F75" s="69"/>
    </row>
    <row r="76" spans="2:6" ht="15" customHeight="1" thickBot="1" x14ac:dyDescent="0.25">
      <c r="B76" s="190"/>
      <c r="C76" s="60" t="s">
        <v>53</v>
      </c>
      <c r="D76" s="62" t="s">
        <v>65</v>
      </c>
      <c r="E76" s="33">
        <v>100</v>
      </c>
      <c r="F76" s="77"/>
    </row>
    <row r="77" spans="2:6" ht="15.75" thickTop="1" x14ac:dyDescent="0.25"/>
    <row r="78" spans="2:6" x14ac:dyDescent="0.25">
      <c r="C78" s="173" t="s">
        <v>30</v>
      </c>
      <c r="D78" s="173"/>
      <c r="E78" s="173"/>
      <c r="F78" s="173"/>
    </row>
  </sheetData>
  <mergeCells count="14">
    <mergeCell ref="B2:F2"/>
    <mergeCell ref="B3:F3"/>
    <mergeCell ref="B4:F4"/>
    <mergeCell ref="F18:F20"/>
    <mergeCell ref="B32:B39"/>
    <mergeCell ref="C78:F78"/>
    <mergeCell ref="B10:B16"/>
    <mergeCell ref="B18:B20"/>
    <mergeCell ref="C18:C20"/>
    <mergeCell ref="D18:D20"/>
    <mergeCell ref="E18:E20"/>
    <mergeCell ref="B43:B62"/>
    <mergeCell ref="B64:B66"/>
    <mergeCell ref="B68:B76"/>
  </mergeCells>
  <pageMargins left="0.70866141732283472" right="0.34" top="0.72" bottom="0.55118110236220474" header="0.39370078740157483" footer="0.31496062992125984"/>
  <pageSetup paperSize="9" scale="51" orientation="portrait" r:id="rId1"/>
  <headerFooter>
    <oddFooter>Sayfa &amp;P / &amp;N</oddFooter>
  </headerFooter>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120"/>
  <sheetViews>
    <sheetView tabSelected="1" zoomScale="75" zoomScaleNormal="75" zoomScaleSheetLayoutView="110" workbookViewId="0">
      <selection activeCell="L13" sqref="L13"/>
    </sheetView>
  </sheetViews>
  <sheetFormatPr defaultColWidth="9.140625" defaultRowHeight="14.25" x14ac:dyDescent="0.2"/>
  <cols>
    <col min="1" max="1" width="2.85546875" style="80" customWidth="1"/>
    <col min="2" max="2" width="10" style="120" customWidth="1"/>
    <col min="3" max="3" width="74.7109375" style="85" customWidth="1"/>
    <col min="4" max="4" width="60" style="81" customWidth="1"/>
    <col min="5" max="16384" width="9.140625" style="80"/>
  </cols>
  <sheetData>
    <row r="1" spans="2:4" ht="25.5" customHeight="1" thickBot="1" x14ac:dyDescent="0.25">
      <c r="B1" s="166"/>
      <c r="C1" s="167"/>
      <c r="D1" s="168"/>
    </row>
    <row r="2" spans="2:4" s="82" customFormat="1" ht="21.95" customHeight="1" x14ac:dyDescent="0.25">
      <c r="B2" s="200"/>
      <c r="C2" s="201"/>
      <c r="D2" s="169"/>
    </row>
    <row r="3" spans="2:4" s="82" customFormat="1" ht="21.95" customHeight="1" x14ac:dyDescent="0.25">
      <c r="B3" s="204" t="s">
        <v>153</v>
      </c>
      <c r="C3" s="205"/>
      <c r="D3" s="206"/>
    </row>
    <row r="4" spans="2:4" s="82" customFormat="1" ht="21.95" customHeight="1" x14ac:dyDescent="0.25">
      <c r="B4" s="204" t="s">
        <v>186</v>
      </c>
      <c r="C4" s="205"/>
      <c r="D4" s="206"/>
    </row>
    <row r="5" spans="2:4" ht="27.6" customHeight="1" thickBot="1" x14ac:dyDescent="0.3">
      <c r="B5" s="145"/>
      <c r="C5" s="146"/>
      <c r="D5" s="170"/>
    </row>
    <row r="6" spans="2:4" ht="16.5" thickBot="1" x14ac:dyDescent="0.25">
      <c r="B6" s="147" t="s">
        <v>0</v>
      </c>
      <c r="C6" s="148" t="s">
        <v>1</v>
      </c>
      <c r="D6" s="149" t="s">
        <v>154</v>
      </c>
    </row>
    <row r="7" spans="2:4" ht="15.75" x14ac:dyDescent="0.2">
      <c r="B7" s="150">
        <v>1</v>
      </c>
      <c r="C7" s="151" t="s">
        <v>194</v>
      </c>
      <c r="D7" s="152"/>
    </row>
    <row r="8" spans="2:4" s="83" customFormat="1" ht="34.5" customHeight="1" x14ac:dyDescent="0.2">
      <c r="B8" s="86" t="s">
        <v>187</v>
      </c>
      <c r="C8" s="163" t="s">
        <v>238</v>
      </c>
      <c r="D8" s="115">
        <v>0.12</v>
      </c>
    </row>
    <row r="9" spans="2:4" s="83" customFormat="1" ht="34.5" customHeight="1" x14ac:dyDescent="0.2">
      <c r="B9" s="86" t="s">
        <v>188</v>
      </c>
      <c r="C9" s="163" t="s">
        <v>239</v>
      </c>
      <c r="D9" s="115">
        <v>3</v>
      </c>
    </row>
    <row r="10" spans="2:4" ht="15.75" x14ac:dyDescent="0.2">
      <c r="B10" s="122" t="s">
        <v>195</v>
      </c>
      <c r="C10" s="89" t="s">
        <v>111</v>
      </c>
      <c r="D10" s="99"/>
    </row>
    <row r="11" spans="2:4" s="83" customFormat="1" ht="20.25" customHeight="1" x14ac:dyDescent="0.2">
      <c r="B11" s="164" t="s">
        <v>92</v>
      </c>
      <c r="C11" s="90" t="s">
        <v>196</v>
      </c>
      <c r="D11" s="116">
        <v>0.91</v>
      </c>
    </row>
    <row r="12" spans="2:4" s="83" customFormat="1" ht="24" customHeight="1" x14ac:dyDescent="0.2">
      <c r="B12" s="164" t="s">
        <v>93</v>
      </c>
      <c r="C12" s="163" t="s">
        <v>101</v>
      </c>
      <c r="D12" s="116">
        <v>1560</v>
      </c>
    </row>
    <row r="13" spans="2:4" s="83" customFormat="1" ht="24" customHeight="1" x14ac:dyDescent="0.2">
      <c r="B13" s="203" t="s">
        <v>94</v>
      </c>
      <c r="C13" s="202" t="s">
        <v>205</v>
      </c>
      <c r="D13" s="197" t="s">
        <v>270</v>
      </c>
    </row>
    <row r="14" spans="2:4" s="83" customFormat="1" ht="40.5" customHeight="1" x14ac:dyDescent="0.2">
      <c r="B14" s="203"/>
      <c r="C14" s="202"/>
      <c r="D14" s="198"/>
    </row>
    <row r="15" spans="2:4" s="83" customFormat="1" ht="13.15" customHeight="1" x14ac:dyDescent="0.2">
      <c r="B15" s="203"/>
      <c r="C15" s="202"/>
      <c r="D15" s="199"/>
    </row>
    <row r="16" spans="2:4" s="83" customFormat="1" ht="15.75" x14ac:dyDescent="0.2">
      <c r="B16" s="164" t="s">
        <v>95</v>
      </c>
      <c r="C16" s="90" t="s">
        <v>198</v>
      </c>
      <c r="D16" s="116">
        <v>0.91</v>
      </c>
    </row>
    <row r="17" spans="2:4" s="83" customFormat="1" ht="20.25" customHeight="1" x14ac:dyDescent="0.2">
      <c r="B17" s="164" t="s">
        <v>96</v>
      </c>
      <c r="C17" s="90" t="s">
        <v>199</v>
      </c>
      <c r="D17" s="116">
        <v>260</v>
      </c>
    </row>
    <row r="18" spans="2:4" s="83" customFormat="1" ht="15.75" x14ac:dyDescent="0.2">
      <c r="B18" s="164" t="s">
        <v>97</v>
      </c>
      <c r="C18" s="90" t="s">
        <v>155</v>
      </c>
      <c r="D18" s="116">
        <v>0.91</v>
      </c>
    </row>
    <row r="19" spans="2:4" s="83" customFormat="1" ht="18" x14ac:dyDescent="0.2">
      <c r="B19" s="164" t="s">
        <v>98</v>
      </c>
      <c r="C19" s="163" t="s">
        <v>206</v>
      </c>
      <c r="D19" s="116">
        <v>0.91</v>
      </c>
    </row>
    <row r="20" spans="2:4" s="83" customFormat="1" ht="18" x14ac:dyDescent="0.2">
      <c r="B20" s="164" t="s">
        <v>99</v>
      </c>
      <c r="C20" s="163" t="s">
        <v>207</v>
      </c>
      <c r="D20" s="116">
        <v>2600</v>
      </c>
    </row>
    <row r="21" spans="2:4" s="83" customFormat="1" ht="78.75" x14ac:dyDescent="0.2">
      <c r="B21" s="164" t="s">
        <v>100</v>
      </c>
      <c r="C21" s="163" t="s">
        <v>208</v>
      </c>
      <c r="D21" s="123" t="s">
        <v>201</v>
      </c>
    </row>
    <row r="22" spans="2:4" s="124" customFormat="1" ht="36" x14ac:dyDescent="0.2">
      <c r="B22" s="164" t="s">
        <v>109</v>
      </c>
      <c r="C22" s="163" t="s">
        <v>209</v>
      </c>
      <c r="D22" s="115">
        <v>0.52</v>
      </c>
    </row>
    <row r="23" spans="2:4" s="83" customFormat="1" ht="15.75" x14ac:dyDescent="0.2">
      <c r="B23" s="164" t="s">
        <v>110</v>
      </c>
      <c r="C23" s="163" t="s">
        <v>108</v>
      </c>
      <c r="D23" s="116">
        <v>195</v>
      </c>
    </row>
    <row r="24" spans="2:4" s="88" customFormat="1" ht="33.75" x14ac:dyDescent="0.2">
      <c r="B24" s="87" t="s">
        <v>143</v>
      </c>
      <c r="C24" s="91" t="s">
        <v>210</v>
      </c>
      <c r="D24" s="100">
        <v>0.91</v>
      </c>
    </row>
    <row r="25" spans="2:4" s="83" customFormat="1" ht="31.5" x14ac:dyDescent="0.2">
      <c r="B25" s="164" t="s">
        <v>144</v>
      </c>
      <c r="C25" s="163" t="s">
        <v>278</v>
      </c>
      <c r="D25" s="101">
        <v>1E-3</v>
      </c>
    </row>
    <row r="26" spans="2:4" s="83" customFormat="1" ht="31.5" x14ac:dyDescent="0.2">
      <c r="B26" s="164" t="s">
        <v>145</v>
      </c>
      <c r="C26" s="163" t="s">
        <v>212</v>
      </c>
      <c r="D26" s="116">
        <v>650</v>
      </c>
    </row>
    <row r="27" spans="2:4" s="83" customFormat="1" ht="18" x14ac:dyDescent="0.2">
      <c r="B27" s="164" t="s">
        <v>189</v>
      </c>
      <c r="C27" s="163" t="s">
        <v>211</v>
      </c>
      <c r="D27" s="116">
        <v>500</v>
      </c>
    </row>
    <row r="28" spans="2:4" ht="15.75" x14ac:dyDescent="0.2">
      <c r="B28" s="122" t="s">
        <v>102</v>
      </c>
      <c r="C28" s="89" t="s">
        <v>214</v>
      </c>
      <c r="D28" s="99"/>
    </row>
    <row r="29" spans="2:4" s="83" customFormat="1" ht="18" x14ac:dyDescent="0.2">
      <c r="B29" s="86" t="s">
        <v>103</v>
      </c>
      <c r="C29" s="90" t="s">
        <v>215</v>
      </c>
      <c r="D29" s="116">
        <v>100</v>
      </c>
    </row>
    <row r="30" spans="2:4" s="83" customFormat="1" ht="18" x14ac:dyDescent="0.2">
      <c r="B30" s="86" t="s">
        <v>190</v>
      </c>
      <c r="C30" s="90" t="s">
        <v>216</v>
      </c>
      <c r="D30" s="116">
        <v>1000</v>
      </c>
    </row>
    <row r="31" spans="2:4" s="83" customFormat="1" ht="18" x14ac:dyDescent="0.2">
      <c r="B31" s="86" t="s">
        <v>104</v>
      </c>
      <c r="C31" s="163" t="s">
        <v>240</v>
      </c>
      <c r="D31" s="116">
        <v>390</v>
      </c>
    </row>
    <row r="32" spans="2:4" s="83" customFormat="1" ht="18" x14ac:dyDescent="0.2">
      <c r="B32" s="86" t="s">
        <v>105</v>
      </c>
      <c r="C32" s="163" t="s">
        <v>276</v>
      </c>
      <c r="D32" s="116">
        <v>293</v>
      </c>
    </row>
    <row r="33" spans="2:4" s="83" customFormat="1" ht="18" x14ac:dyDescent="0.2">
      <c r="B33" s="86" t="s">
        <v>106</v>
      </c>
      <c r="C33" s="90" t="s">
        <v>277</v>
      </c>
      <c r="D33" s="116">
        <v>293</v>
      </c>
    </row>
    <row r="34" spans="2:4" ht="15.75" x14ac:dyDescent="0.2">
      <c r="B34" s="125">
        <v>4</v>
      </c>
      <c r="C34" s="89" t="s">
        <v>243</v>
      </c>
      <c r="D34" s="102"/>
    </row>
    <row r="35" spans="2:4" s="83" customFormat="1" ht="147" customHeight="1" x14ac:dyDescent="0.2">
      <c r="B35" s="140" t="s">
        <v>244</v>
      </c>
      <c r="C35" s="94" t="s">
        <v>272</v>
      </c>
      <c r="D35" s="141" t="s">
        <v>246</v>
      </c>
    </row>
    <row r="36" spans="2:4" s="83" customFormat="1" ht="94.5" x14ac:dyDescent="0.2">
      <c r="B36" s="139" t="s">
        <v>245</v>
      </c>
      <c r="C36" s="94" t="s">
        <v>249</v>
      </c>
      <c r="D36" s="171" t="s">
        <v>248</v>
      </c>
    </row>
    <row r="37" spans="2:4" ht="15.75" x14ac:dyDescent="0.2">
      <c r="B37" s="125">
        <v>5</v>
      </c>
      <c r="C37" s="89" t="s">
        <v>122</v>
      </c>
      <c r="D37" s="102"/>
    </row>
    <row r="38" spans="2:4" s="83" customFormat="1" ht="110.25" x14ac:dyDescent="0.2">
      <c r="B38" s="118"/>
      <c r="C38" s="92" t="s">
        <v>253</v>
      </c>
      <c r="D38" s="161"/>
    </row>
    <row r="39" spans="2:4" ht="15.75" x14ac:dyDescent="0.2">
      <c r="B39" s="125">
        <v>6</v>
      </c>
      <c r="C39" s="89" t="s">
        <v>156</v>
      </c>
      <c r="D39" s="103"/>
    </row>
    <row r="40" spans="2:4" s="84" customFormat="1" ht="18" x14ac:dyDescent="0.25">
      <c r="B40" s="118"/>
      <c r="C40" s="93" t="s">
        <v>241</v>
      </c>
      <c r="D40" s="116">
        <v>9.4600000000000009</v>
      </c>
    </row>
    <row r="41" spans="2:4" ht="15.75" x14ac:dyDescent="0.2">
      <c r="B41" s="122">
        <v>7</v>
      </c>
      <c r="C41" s="89" t="s">
        <v>15</v>
      </c>
      <c r="D41" s="103"/>
    </row>
    <row r="42" spans="2:4" s="84" customFormat="1" ht="18" x14ac:dyDescent="0.25">
      <c r="B42" s="164"/>
      <c r="C42" s="94" t="s">
        <v>219</v>
      </c>
      <c r="D42" s="115">
        <v>4</v>
      </c>
    </row>
    <row r="43" spans="2:4" ht="15.75" x14ac:dyDescent="0.2">
      <c r="B43" s="122">
        <v>8</v>
      </c>
      <c r="C43" s="89" t="s">
        <v>16</v>
      </c>
      <c r="D43" s="104"/>
    </row>
    <row r="44" spans="2:4" s="83" customFormat="1" ht="66" customHeight="1" x14ac:dyDescent="0.2">
      <c r="B44" s="207"/>
      <c r="C44" s="95" t="s">
        <v>221</v>
      </c>
      <c r="D44" s="105" t="s">
        <v>222</v>
      </c>
    </row>
    <row r="45" spans="2:4" s="83" customFormat="1" ht="33" customHeight="1" x14ac:dyDescent="0.2">
      <c r="B45" s="207"/>
      <c r="C45" s="93" t="s">
        <v>17</v>
      </c>
      <c r="D45" s="106"/>
    </row>
    <row r="46" spans="2:4" s="83" customFormat="1" ht="33" customHeight="1" x14ac:dyDescent="0.2">
      <c r="B46" s="207"/>
      <c r="C46" s="93" t="s">
        <v>18</v>
      </c>
      <c r="D46" s="106"/>
    </row>
    <row r="47" spans="2:4" s="83" customFormat="1" ht="33" customHeight="1" x14ac:dyDescent="0.2">
      <c r="B47" s="207"/>
      <c r="C47" s="93" t="s">
        <v>19</v>
      </c>
      <c r="D47" s="106"/>
    </row>
    <row r="48" spans="2:4" s="83" customFormat="1" ht="33" customHeight="1" x14ac:dyDescent="0.2">
      <c r="B48" s="207"/>
      <c r="C48" s="93" t="s">
        <v>20</v>
      </c>
      <c r="D48" s="106"/>
    </row>
    <row r="49" spans="2:4" s="83" customFormat="1" ht="33" customHeight="1" x14ac:dyDescent="0.2">
      <c r="B49" s="207"/>
      <c r="C49" s="93" t="s">
        <v>21</v>
      </c>
      <c r="D49" s="106"/>
    </row>
    <row r="50" spans="2:4" s="83" customFormat="1" ht="33" customHeight="1" x14ac:dyDescent="0.2">
      <c r="B50" s="207"/>
      <c r="C50" s="93" t="s">
        <v>40</v>
      </c>
      <c r="D50" s="106"/>
    </row>
    <row r="51" spans="2:4" s="83" customFormat="1" ht="33" customHeight="1" x14ac:dyDescent="0.2">
      <c r="B51" s="207"/>
      <c r="C51" s="93" t="s">
        <v>41</v>
      </c>
      <c r="D51" s="106"/>
    </row>
    <row r="52" spans="2:4" ht="15.75" x14ac:dyDescent="0.2">
      <c r="B52" s="122">
        <v>9</v>
      </c>
      <c r="C52" s="89" t="s">
        <v>56</v>
      </c>
      <c r="D52" s="104"/>
    </row>
    <row r="53" spans="2:4" s="83" customFormat="1" ht="47.25" x14ac:dyDescent="0.2">
      <c r="B53" s="119"/>
      <c r="C53" s="94" t="s">
        <v>89</v>
      </c>
      <c r="D53" s="116">
        <v>20</v>
      </c>
    </row>
    <row r="54" spans="2:4" ht="15.75" x14ac:dyDescent="0.2">
      <c r="B54" s="122" t="s">
        <v>127</v>
      </c>
      <c r="C54" s="89" t="s">
        <v>22</v>
      </c>
      <c r="D54" s="104"/>
    </row>
    <row r="55" spans="2:4" s="83" customFormat="1" ht="15.75" x14ac:dyDescent="0.2">
      <c r="B55" s="86" t="s">
        <v>128</v>
      </c>
      <c r="C55" s="90" t="s">
        <v>90</v>
      </c>
      <c r="D55" s="107">
        <v>20</v>
      </c>
    </row>
    <row r="56" spans="2:4" s="83" customFormat="1" ht="14.25" customHeight="1" x14ac:dyDescent="0.2">
      <c r="B56" s="86" t="s">
        <v>129</v>
      </c>
      <c r="C56" s="93" t="s">
        <v>91</v>
      </c>
      <c r="D56" s="107">
        <v>30</v>
      </c>
    </row>
    <row r="57" spans="2:4" ht="15.75" x14ac:dyDescent="0.2">
      <c r="B57" s="122" t="s">
        <v>130</v>
      </c>
      <c r="C57" s="89" t="s">
        <v>49</v>
      </c>
      <c r="D57" s="104"/>
    </row>
    <row r="58" spans="2:4" s="83" customFormat="1" ht="70.5" customHeight="1" x14ac:dyDescent="0.2">
      <c r="B58" s="164"/>
      <c r="C58" s="94" t="s">
        <v>273</v>
      </c>
      <c r="D58" s="126" t="s">
        <v>274</v>
      </c>
    </row>
    <row r="59" spans="2:4" s="83" customFormat="1" ht="15" customHeight="1" x14ac:dyDescent="0.2">
      <c r="B59" s="164" t="s">
        <v>123</v>
      </c>
      <c r="C59" s="93" t="s">
        <v>163</v>
      </c>
      <c r="D59" s="107" t="s">
        <v>228</v>
      </c>
    </row>
    <row r="60" spans="2:4" s="83" customFormat="1" ht="15" customHeight="1" x14ac:dyDescent="0.2">
      <c r="B60" s="164" t="s">
        <v>124</v>
      </c>
      <c r="C60" s="93" t="s">
        <v>115</v>
      </c>
      <c r="D60" s="107" t="s">
        <v>228</v>
      </c>
    </row>
    <row r="61" spans="2:4" s="83" customFormat="1" ht="15" customHeight="1" x14ac:dyDescent="0.2">
      <c r="B61" s="164" t="s">
        <v>131</v>
      </c>
      <c r="C61" s="93" t="s">
        <v>116</v>
      </c>
      <c r="D61" s="107" t="s">
        <v>228</v>
      </c>
    </row>
    <row r="62" spans="2:4" s="83" customFormat="1" ht="15" customHeight="1" x14ac:dyDescent="0.2">
      <c r="B62" s="164" t="s">
        <v>132</v>
      </c>
      <c r="C62" s="93" t="s">
        <v>117</v>
      </c>
      <c r="D62" s="107" t="s">
        <v>228</v>
      </c>
    </row>
    <row r="63" spans="2:4" s="83" customFormat="1" ht="15" customHeight="1" x14ac:dyDescent="0.2">
      <c r="B63" s="164" t="s">
        <v>133</v>
      </c>
      <c r="C63" s="93" t="s">
        <v>118</v>
      </c>
      <c r="D63" s="107" t="s">
        <v>228</v>
      </c>
    </row>
    <row r="64" spans="2:4" s="83" customFormat="1" ht="15" customHeight="1" x14ac:dyDescent="0.2">
      <c r="B64" s="164" t="s">
        <v>134</v>
      </c>
      <c r="C64" s="93" t="s">
        <v>119</v>
      </c>
      <c r="D64" s="107" t="s">
        <v>228</v>
      </c>
    </row>
    <row r="65" spans="2:8" s="83" customFormat="1" ht="15" customHeight="1" x14ac:dyDescent="0.2">
      <c r="B65" s="164" t="s">
        <v>135</v>
      </c>
      <c r="C65" s="93" t="s">
        <v>120</v>
      </c>
      <c r="D65" s="107" t="s">
        <v>228</v>
      </c>
    </row>
    <row r="66" spans="2:8" s="83" customFormat="1" ht="16.5" thickBot="1" x14ac:dyDescent="0.25">
      <c r="B66" s="128" t="s">
        <v>136</v>
      </c>
      <c r="C66" s="129" t="s">
        <v>121</v>
      </c>
      <c r="D66" s="130" t="s">
        <v>228</v>
      </c>
    </row>
    <row r="67" spans="2:8" s="83" customFormat="1" ht="15" customHeight="1" thickBot="1" x14ac:dyDescent="0.3">
      <c r="B67" s="134" t="s">
        <v>137</v>
      </c>
      <c r="C67" s="135" t="s">
        <v>157</v>
      </c>
      <c r="D67" s="136" t="s">
        <v>228</v>
      </c>
    </row>
    <row r="68" spans="2:8" s="83" customFormat="1" ht="15" customHeight="1" x14ac:dyDescent="0.25">
      <c r="B68" s="131" t="s">
        <v>191</v>
      </c>
      <c r="C68" s="132" t="s">
        <v>158</v>
      </c>
      <c r="D68" s="133" t="s">
        <v>228</v>
      </c>
    </row>
    <row r="69" spans="2:8" s="83" customFormat="1" ht="15" customHeight="1" x14ac:dyDescent="0.25">
      <c r="B69" s="164" t="s">
        <v>192</v>
      </c>
      <c r="C69" s="93" t="s">
        <v>159</v>
      </c>
      <c r="D69" s="162" t="s">
        <v>228</v>
      </c>
    </row>
    <row r="70" spans="2:8" s="83" customFormat="1" ht="15" customHeight="1" x14ac:dyDescent="0.25">
      <c r="B70" s="164" t="s">
        <v>138</v>
      </c>
      <c r="C70" s="93" t="s">
        <v>160</v>
      </c>
      <c r="D70" s="162" t="s">
        <v>228</v>
      </c>
    </row>
    <row r="71" spans="2:8" s="83" customFormat="1" ht="15" customHeight="1" x14ac:dyDescent="0.25">
      <c r="B71" s="164" t="s">
        <v>139</v>
      </c>
      <c r="C71" s="93" t="s">
        <v>161</v>
      </c>
      <c r="D71" s="162" t="s">
        <v>228</v>
      </c>
      <c r="H71" s="83">
        <v>3</v>
      </c>
    </row>
    <row r="72" spans="2:8" s="83" customFormat="1" ht="15" customHeight="1" x14ac:dyDescent="0.25">
      <c r="B72" s="164" t="s">
        <v>140</v>
      </c>
      <c r="C72" s="93" t="s">
        <v>162</v>
      </c>
      <c r="D72" s="162" t="s">
        <v>228</v>
      </c>
    </row>
    <row r="73" spans="2:8" s="83" customFormat="1" ht="18" x14ac:dyDescent="0.25">
      <c r="B73" s="164" t="s">
        <v>141</v>
      </c>
      <c r="C73" s="96" t="s">
        <v>223</v>
      </c>
      <c r="D73" s="116"/>
    </row>
    <row r="74" spans="2:8" s="83" customFormat="1" ht="18" x14ac:dyDescent="0.25">
      <c r="B74" s="164" t="s">
        <v>142</v>
      </c>
      <c r="C74" s="96" t="s">
        <v>224</v>
      </c>
      <c r="D74" s="116"/>
    </row>
    <row r="75" spans="2:8" s="83" customFormat="1" ht="18" x14ac:dyDescent="0.25">
      <c r="B75" s="164" t="s">
        <v>149</v>
      </c>
      <c r="C75" s="96" t="s">
        <v>226</v>
      </c>
      <c r="D75" s="108">
        <v>300</v>
      </c>
    </row>
    <row r="76" spans="2:8" s="83" customFormat="1" ht="18" x14ac:dyDescent="0.25">
      <c r="B76" s="164" t="s">
        <v>150</v>
      </c>
      <c r="C76" s="96" t="s">
        <v>225</v>
      </c>
      <c r="D76" s="111" t="s">
        <v>151</v>
      </c>
    </row>
    <row r="77" spans="2:8" s="83" customFormat="1" ht="15" customHeight="1" x14ac:dyDescent="0.2">
      <c r="B77" s="122">
        <v>12</v>
      </c>
      <c r="C77" s="112" t="s">
        <v>164</v>
      </c>
      <c r="D77" s="117"/>
    </row>
    <row r="78" spans="2:8" s="83" customFormat="1" ht="15" customHeight="1" x14ac:dyDescent="0.25">
      <c r="B78" s="164" t="s">
        <v>112</v>
      </c>
      <c r="C78" s="113" t="s">
        <v>165</v>
      </c>
      <c r="D78" s="172">
        <v>80</v>
      </c>
    </row>
    <row r="79" spans="2:8" s="83" customFormat="1" ht="18.75" thickBot="1" x14ac:dyDescent="0.3">
      <c r="B79" s="164" t="s">
        <v>113</v>
      </c>
      <c r="C79" s="113" t="s">
        <v>251</v>
      </c>
      <c r="D79" s="127">
        <v>300</v>
      </c>
    </row>
    <row r="80" spans="2:8" s="83" customFormat="1" ht="15" customHeight="1" x14ac:dyDescent="0.25">
      <c r="B80" s="164" t="s">
        <v>114</v>
      </c>
      <c r="C80" s="113" t="s">
        <v>185</v>
      </c>
      <c r="D80" s="208" t="s">
        <v>275</v>
      </c>
    </row>
    <row r="81" spans="2:4" s="83" customFormat="1" ht="15" customHeight="1" x14ac:dyDescent="0.25">
      <c r="B81" s="137" t="s">
        <v>148</v>
      </c>
      <c r="C81" s="138" t="s">
        <v>166</v>
      </c>
      <c r="D81" s="209"/>
    </row>
    <row r="82" spans="2:4" s="83" customFormat="1" ht="15" customHeight="1" x14ac:dyDescent="0.25">
      <c r="B82" s="164" t="s">
        <v>167</v>
      </c>
      <c r="C82" s="113" t="s">
        <v>168</v>
      </c>
      <c r="D82" s="209"/>
    </row>
    <row r="83" spans="2:4" s="83" customFormat="1" ht="15" customHeight="1" x14ac:dyDescent="0.25">
      <c r="B83" s="164" t="s">
        <v>169</v>
      </c>
      <c r="C83" s="113" t="s">
        <v>170</v>
      </c>
      <c r="D83" s="209"/>
    </row>
    <row r="84" spans="2:4" s="83" customFormat="1" ht="15" customHeight="1" x14ac:dyDescent="0.25">
      <c r="B84" s="164" t="s">
        <v>171</v>
      </c>
      <c r="C84" s="113" t="s">
        <v>172</v>
      </c>
      <c r="D84" s="209"/>
    </row>
    <row r="85" spans="2:4" s="83" customFormat="1" ht="15" customHeight="1" x14ac:dyDescent="0.25">
      <c r="B85" s="164" t="s">
        <v>173</v>
      </c>
      <c r="C85" s="113" t="s">
        <v>174</v>
      </c>
      <c r="D85" s="209"/>
    </row>
    <row r="86" spans="2:4" s="83" customFormat="1" ht="15" customHeight="1" x14ac:dyDescent="0.25">
      <c r="B86" s="164" t="s">
        <v>175</v>
      </c>
      <c r="C86" s="113" t="s">
        <v>176</v>
      </c>
      <c r="D86" s="209"/>
    </row>
    <row r="87" spans="2:4" s="83" customFormat="1" ht="15" customHeight="1" thickBot="1" x14ac:dyDescent="0.3">
      <c r="B87" s="164" t="s">
        <v>177</v>
      </c>
      <c r="C87" s="113" t="s">
        <v>178</v>
      </c>
      <c r="D87" s="210"/>
    </row>
    <row r="88" spans="2:4" ht="31.5" x14ac:dyDescent="0.2">
      <c r="B88" s="122" t="s">
        <v>146</v>
      </c>
      <c r="C88" s="97" t="s">
        <v>107</v>
      </c>
      <c r="D88" s="114"/>
    </row>
    <row r="89" spans="2:4" s="83" customFormat="1" ht="15" customHeight="1" x14ac:dyDescent="0.2">
      <c r="B89" s="164" t="s">
        <v>147</v>
      </c>
      <c r="C89" s="90" t="s">
        <v>126</v>
      </c>
      <c r="D89" s="116">
        <v>100</v>
      </c>
    </row>
    <row r="90" spans="2:4" s="83" customFormat="1" ht="15.75" x14ac:dyDescent="0.25">
      <c r="B90" s="164" t="s">
        <v>179</v>
      </c>
      <c r="C90" s="143" t="s">
        <v>125</v>
      </c>
      <c r="D90" s="142">
        <v>250</v>
      </c>
    </row>
    <row r="91" spans="2:4" s="83" customFormat="1" ht="15.75" x14ac:dyDescent="0.25">
      <c r="B91" s="164" t="s">
        <v>180</v>
      </c>
      <c r="C91" s="144" t="s">
        <v>229</v>
      </c>
      <c r="D91" s="142">
        <v>300</v>
      </c>
    </row>
    <row r="92" spans="2:4" s="83" customFormat="1" ht="33.75" x14ac:dyDescent="0.25">
      <c r="B92" s="164" t="s">
        <v>181</v>
      </c>
      <c r="C92" s="144" t="s">
        <v>230</v>
      </c>
      <c r="D92" s="142">
        <v>0.5</v>
      </c>
    </row>
    <row r="93" spans="2:4" s="83" customFormat="1" ht="18" x14ac:dyDescent="0.25">
      <c r="B93" s="164" t="s">
        <v>182</v>
      </c>
      <c r="C93" s="98" t="s">
        <v>231</v>
      </c>
      <c r="D93" s="109">
        <v>1</v>
      </c>
    </row>
    <row r="94" spans="2:4" s="83" customFormat="1" ht="18.75" thickBot="1" x14ac:dyDescent="0.3">
      <c r="B94" s="128" t="s">
        <v>183</v>
      </c>
      <c r="C94" s="98" t="s">
        <v>233</v>
      </c>
      <c r="D94" s="109">
        <v>500</v>
      </c>
    </row>
    <row r="95" spans="2:4" s="83" customFormat="1" ht="18.75" thickBot="1" x14ac:dyDescent="0.3">
      <c r="B95" s="154" t="s">
        <v>235</v>
      </c>
      <c r="C95" s="153" t="s">
        <v>236</v>
      </c>
      <c r="D95" s="110">
        <v>3600</v>
      </c>
    </row>
    <row r="96" spans="2:4" s="83" customFormat="1" ht="16.5" thickBot="1" x14ac:dyDescent="0.3">
      <c r="B96" s="121"/>
      <c r="C96" s="155"/>
      <c r="D96" s="156"/>
    </row>
    <row r="97" spans="2:4" s="83" customFormat="1" ht="34.9" customHeight="1" thickBot="1" x14ac:dyDescent="0.3">
      <c r="B97" s="154" t="s">
        <v>252</v>
      </c>
      <c r="C97" s="155"/>
      <c r="D97" s="156"/>
    </row>
    <row r="98" spans="2:4" s="83" customFormat="1" ht="15.75" x14ac:dyDescent="0.2">
      <c r="B98" s="159" t="s">
        <v>254</v>
      </c>
      <c r="C98" s="213" t="s">
        <v>193</v>
      </c>
      <c r="D98" s="214"/>
    </row>
    <row r="99" spans="2:4" s="83" customFormat="1" ht="15.75" customHeight="1" x14ac:dyDescent="0.2">
      <c r="B99" s="165" t="s">
        <v>195</v>
      </c>
      <c r="C99" s="211" t="s">
        <v>197</v>
      </c>
      <c r="D99" s="212"/>
    </row>
    <row r="100" spans="2:4" s="83" customFormat="1" ht="31.9" customHeight="1" x14ac:dyDescent="0.2">
      <c r="B100" s="165" t="s">
        <v>102</v>
      </c>
      <c r="C100" s="211" t="s">
        <v>204</v>
      </c>
      <c r="D100" s="212"/>
    </row>
    <row r="101" spans="2:4" s="83" customFormat="1" ht="15.75" x14ac:dyDescent="0.2">
      <c r="B101" s="165" t="s">
        <v>255</v>
      </c>
      <c r="C101" s="211" t="s">
        <v>250</v>
      </c>
      <c r="D101" s="212"/>
    </row>
    <row r="102" spans="2:4" s="83" customFormat="1" ht="37.5" customHeight="1" x14ac:dyDescent="0.2">
      <c r="B102" s="165" t="s">
        <v>256</v>
      </c>
      <c r="C102" s="211" t="s">
        <v>200</v>
      </c>
      <c r="D102" s="212"/>
    </row>
    <row r="103" spans="2:4" s="83" customFormat="1" ht="15.75" x14ac:dyDescent="0.2">
      <c r="B103" s="165" t="s">
        <v>257</v>
      </c>
      <c r="C103" s="211" t="s">
        <v>202</v>
      </c>
      <c r="D103" s="212"/>
    </row>
    <row r="104" spans="2:4" s="83" customFormat="1" ht="15.75" x14ac:dyDescent="0.2">
      <c r="B104" s="165" t="s">
        <v>258</v>
      </c>
      <c r="C104" s="211" t="s">
        <v>203</v>
      </c>
      <c r="D104" s="212"/>
    </row>
    <row r="105" spans="2:4" s="83" customFormat="1" ht="15.75" x14ac:dyDescent="0.2">
      <c r="B105" s="165" t="s">
        <v>259</v>
      </c>
      <c r="C105" s="215" t="s">
        <v>213</v>
      </c>
      <c r="D105" s="216"/>
    </row>
    <row r="106" spans="2:4" s="83" customFormat="1" ht="15.75" x14ac:dyDescent="0.2">
      <c r="B106" s="165" t="s">
        <v>260</v>
      </c>
      <c r="C106" s="211" t="s">
        <v>217</v>
      </c>
      <c r="D106" s="212"/>
    </row>
    <row r="107" spans="2:4" s="83" customFormat="1" ht="15.75" x14ac:dyDescent="0.2">
      <c r="B107" s="165" t="s">
        <v>127</v>
      </c>
      <c r="C107" s="211" t="s">
        <v>218</v>
      </c>
      <c r="D107" s="212"/>
    </row>
    <row r="108" spans="2:4" s="83" customFormat="1" ht="34.9" customHeight="1" x14ac:dyDescent="0.2">
      <c r="B108" s="165" t="s">
        <v>130</v>
      </c>
      <c r="C108" s="211" t="s">
        <v>220</v>
      </c>
      <c r="D108" s="212"/>
    </row>
    <row r="109" spans="2:4" ht="15.75" x14ac:dyDescent="0.2">
      <c r="B109" s="165" t="s">
        <v>261</v>
      </c>
      <c r="C109" s="211" t="s">
        <v>271</v>
      </c>
      <c r="D109" s="212"/>
    </row>
    <row r="110" spans="2:4" ht="15.75" x14ac:dyDescent="0.2">
      <c r="B110" s="165" t="s">
        <v>146</v>
      </c>
      <c r="C110" s="211" t="s">
        <v>184</v>
      </c>
      <c r="D110" s="212"/>
    </row>
    <row r="111" spans="2:4" ht="15.75" x14ac:dyDescent="0.2">
      <c r="B111" s="165" t="s">
        <v>262</v>
      </c>
      <c r="C111" s="219" t="s">
        <v>152</v>
      </c>
      <c r="D111" s="220"/>
    </row>
    <row r="112" spans="2:4" ht="15.75" x14ac:dyDescent="0.2">
      <c r="B112" s="165" t="s">
        <v>263</v>
      </c>
      <c r="C112" s="219" t="s">
        <v>227</v>
      </c>
      <c r="D112" s="220"/>
    </row>
    <row r="113" spans="2:4" ht="15.75" x14ac:dyDescent="0.2">
      <c r="B113" s="165" t="s">
        <v>264</v>
      </c>
      <c r="C113" s="211" t="s">
        <v>279</v>
      </c>
      <c r="D113" s="212"/>
    </row>
    <row r="114" spans="2:4" ht="15.75" x14ac:dyDescent="0.2">
      <c r="B114" s="165" t="s">
        <v>265</v>
      </c>
      <c r="C114" s="211" t="s">
        <v>232</v>
      </c>
      <c r="D114" s="212"/>
    </row>
    <row r="115" spans="2:4" ht="18" customHeight="1" x14ac:dyDescent="0.2">
      <c r="B115" s="165" t="s">
        <v>266</v>
      </c>
      <c r="C115" s="219" t="s">
        <v>234</v>
      </c>
      <c r="D115" s="220"/>
    </row>
    <row r="116" spans="2:4" ht="15.75" x14ac:dyDescent="0.2">
      <c r="B116" s="165" t="s">
        <v>267</v>
      </c>
      <c r="C116" s="219" t="s">
        <v>237</v>
      </c>
      <c r="D116" s="220"/>
    </row>
    <row r="117" spans="2:4" ht="15.75" x14ac:dyDescent="0.2">
      <c r="B117" s="165" t="s">
        <v>268</v>
      </c>
      <c r="C117" s="219" t="s">
        <v>242</v>
      </c>
      <c r="D117" s="220"/>
    </row>
    <row r="118" spans="2:4" ht="33" customHeight="1" thickBot="1" x14ac:dyDescent="0.25">
      <c r="B118" s="160" t="s">
        <v>269</v>
      </c>
      <c r="C118" s="217" t="s">
        <v>247</v>
      </c>
      <c r="D118" s="218"/>
    </row>
    <row r="119" spans="2:4" ht="15.75" x14ac:dyDescent="0.25">
      <c r="C119" s="157"/>
      <c r="D119" s="158"/>
    </row>
    <row r="120" spans="2:4" ht="15.75" x14ac:dyDescent="0.25">
      <c r="C120" s="157"/>
      <c r="D120" s="158"/>
    </row>
  </sheetData>
  <mergeCells count="29">
    <mergeCell ref="C118:D118"/>
    <mergeCell ref="C115:D115"/>
    <mergeCell ref="C116:D116"/>
    <mergeCell ref="C117:D117"/>
    <mergeCell ref="C108:D108"/>
    <mergeCell ref="C113:D113"/>
    <mergeCell ref="C114:D114"/>
    <mergeCell ref="C109:D109"/>
    <mergeCell ref="C110:D110"/>
    <mergeCell ref="C112:D112"/>
    <mergeCell ref="C111:D111"/>
    <mergeCell ref="C103:D103"/>
    <mergeCell ref="C104:D104"/>
    <mergeCell ref="C106:D106"/>
    <mergeCell ref="C107:D107"/>
    <mergeCell ref="C98:D98"/>
    <mergeCell ref="C100:D100"/>
    <mergeCell ref="C105:D105"/>
    <mergeCell ref="B44:B51"/>
    <mergeCell ref="D80:D87"/>
    <mergeCell ref="C99:D99"/>
    <mergeCell ref="C101:D101"/>
    <mergeCell ref="C102:D102"/>
    <mergeCell ref="D13:D15"/>
    <mergeCell ref="B2:C2"/>
    <mergeCell ref="C13:C15"/>
    <mergeCell ref="B13:B15"/>
    <mergeCell ref="B3:D3"/>
    <mergeCell ref="B4:D4"/>
  </mergeCells>
  <phoneticPr fontId="14" type="noConversion"/>
  <pageMargins left="0.7" right="0.7" top="0.75" bottom="0.75" header="0.3" footer="0.3"/>
  <pageSetup paperSize="8" scale="82" fitToHeight="0" orientation="landscape" r:id="rId1"/>
  <rowBreaks count="1" manualBreakCount="1">
    <brk id="36"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2019 Hizmet Tarifesi</vt:lpstr>
      <vt:lpstr>2022 hizmet tarifesi</vt:lpstr>
      <vt:lpstr>'2022 hizmet tarifesi'!Yazdırma_Alanı</vt:lpstr>
      <vt:lpstr>'2019 Hizmet Tarifesi'!Yazdırma_Başlıkları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msatli</dc:creator>
  <cp:lastModifiedBy>Burcu ÇELİK</cp:lastModifiedBy>
  <cp:lastPrinted>2021-12-20T11:31:43Z</cp:lastPrinted>
  <dcterms:created xsi:type="dcterms:W3CDTF">2017-12-22T13:35:54Z</dcterms:created>
  <dcterms:modified xsi:type="dcterms:W3CDTF">2022-08-05T12:12:55Z</dcterms:modified>
</cp:coreProperties>
</file>